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2. Umhverfi/2.3.2 Svifagnir/2021/"/>
    </mc:Choice>
  </mc:AlternateContent>
  <xr:revisionPtr revIDLastSave="45" documentId="8_{C933EB2C-C3DC-4EC4-9C1B-BA46F1E05B69}" xr6:coauthVersionLast="47" xr6:coauthVersionMax="47" xr10:uidLastSave="{C3E0F319-475E-499C-8B76-BFEF6E1209E6}"/>
  <bookViews>
    <workbookView xWindow="-120" yWindow="-120" windowWidth="38640" windowHeight="21240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8" l="1"/>
  <c r="A1" i="7"/>
</calcChain>
</file>

<file path=xl/sharedStrings.xml><?xml version="1.0" encoding="utf-8"?>
<sst xmlns="http://schemas.openxmlformats.org/spreadsheetml/2006/main" count="221" uniqueCount="37">
  <si>
    <t>Ár</t>
  </si>
  <si>
    <t>Stöð 1</t>
  </si>
  <si>
    <t>Stöð2</t>
  </si>
  <si>
    <t>Stöð3</t>
  </si>
  <si>
    <t>Stöð 4</t>
  </si>
  <si>
    <t>(9,0)</t>
  </si>
  <si>
    <t>Svifryk (µg/m3)</t>
  </si>
  <si>
    <t>Jan</t>
  </si>
  <si>
    <t>Feb</t>
  </si>
  <si>
    <t>Mar</t>
  </si>
  <si>
    <t>Apr</t>
  </si>
  <si>
    <t>Maí</t>
  </si>
  <si>
    <t>Jún</t>
  </si>
  <si>
    <t>Júl</t>
  </si>
  <si>
    <t>Ágú</t>
  </si>
  <si>
    <t>Sep</t>
  </si>
  <si>
    <t>Okt</t>
  </si>
  <si>
    <t>Nóv</t>
  </si>
  <si>
    <t>Des</t>
  </si>
  <si>
    <t>2.3.2 Svifagnir</t>
  </si>
  <si>
    <t>2014*</t>
  </si>
  <si>
    <t>(2,3)</t>
  </si>
  <si>
    <t>2015*</t>
  </si>
  <si>
    <t>(2,84)</t>
  </si>
  <si>
    <t>(2,52)</t>
  </si>
  <si>
    <t>Brennisteinstvíoxíð í lofti (µg/m3)</t>
  </si>
  <si>
    <t>*Áhrifa frá eldgosi í Holuhrauni, gildi fyrir stöð 4 hluta af ári.</t>
  </si>
  <si>
    <r>
      <t>Tafla 3‑6 PAH - 16 í svifrykssíum (ng/m</t>
    </r>
    <r>
      <rPr>
        <vertAlign val="superscript"/>
        <sz val="8.5"/>
        <color theme="1"/>
        <rFont val="Verdana"/>
        <family val="2"/>
      </rPr>
      <t>3</t>
    </r>
    <r>
      <rPr>
        <sz val="8.5"/>
        <color theme="1"/>
        <rFont val="Verdana"/>
        <family val="2"/>
      </rPr>
      <t>)</t>
    </r>
  </si>
  <si>
    <t>(0,11)</t>
  </si>
  <si>
    <t>ND</t>
  </si>
  <si>
    <t>*Mælingu vantar</t>
  </si>
  <si>
    <t>ND= mælist ekki</t>
  </si>
  <si>
    <t>≤ 0,09</t>
  </si>
  <si>
    <t>(0,31)</t>
  </si>
  <si>
    <t>Tafla 3‑4      Flúor í lofti (µg/m3)</t>
  </si>
  <si>
    <t>Tafla 3‑4     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</si>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</sst>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8.5"/>
      <color theme="1"/>
      <name val="Verdana"/>
      <family val="2"/>
    </font>
    <font>
      <vertAlign val="superscript"/>
      <sz val="8.5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.5"/>
      <color theme="1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sz val="9.5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color theme="1"/>
      <name val="Verdana"/>
      <family val="2"/>
    </font>
    <font>
      <b/>
      <sz val="9.5"/>
      <color theme="0"/>
      <name val="Verdana"/>
      <family val="2"/>
    </font>
    <font>
      <b/>
      <sz val="9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1">
    <border>
      <left/>
      <right/>
      <top/>
      <bottom/>
      <diagonal/>
    </border>
    <border>
      <left style="medium">
        <color rgb="FF78C0D4"/>
      </left>
      <right/>
      <top style="medium">
        <color rgb="FF78C0D4"/>
      </top>
      <bottom style="medium">
        <color rgb="FF78C0D4"/>
      </bottom>
      <diagonal/>
    </border>
    <border>
      <left/>
      <right/>
      <top style="medium">
        <color rgb="FF78C0D4"/>
      </top>
      <bottom style="medium">
        <color rgb="FF78C0D4"/>
      </bottom>
      <diagonal/>
    </border>
    <border>
      <left/>
      <right style="medium">
        <color rgb="FF78C0D4"/>
      </right>
      <top style="medium">
        <color rgb="FF78C0D4"/>
      </top>
      <bottom style="medium">
        <color rgb="FF78C0D4"/>
      </bottom>
      <diagonal/>
    </border>
    <border>
      <left style="medium">
        <color rgb="FF78C0D4"/>
      </left>
      <right/>
      <top/>
      <bottom style="medium">
        <color rgb="FF78C0D4"/>
      </bottom>
      <diagonal/>
    </border>
    <border>
      <left/>
      <right/>
      <top/>
      <bottom style="medium">
        <color rgb="FF78C0D4"/>
      </bottom>
      <diagonal/>
    </border>
    <border>
      <left/>
      <right style="medium">
        <color rgb="FF78C0D4"/>
      </right>
      <top/>
      <bottom style="medium">
        <color rgb="FF78C0D4"/>
      </bottom>
      <diagonal/>
    </border>
    <border>
      <left style="medium">
        <color rgb="FF78C0D4"/>
      </left>
      <right/>
      <top/>
      <bottom style="thick">
        <color rgb="FF78C0D4"/>
      </bottom>
      <diagonal/>
    </border>
    <border>
      <left/>
      <right/>
      <top/>
      <bottom style="thick">
        <color rgb="FF78C0D4"/>
      </bottom>
      <diagonal/>
    </border>
    <border>
      <left/>
      <right style="medium">
        <color rgb="FF78C0D4"/>
      </right>
      <top/>
      <bottom style="thick">
        <color rgb="FF78C0D4"/>
      </bottom>
      <diagonal/>
    </border>
    <border>
      <left/>
      <right/>
      <top style="thick">
        <color rgb="FF78C0D4"/>
      </top>
      <bottom/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8" fillId="3" borderId="1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164" fontId="9" fillId="4" borderId="5" xfId="0" applyNumberFormat="1" applyFont="1" applyFill="1" applyBorder="1" applyAlignment="1">
      <alignment horizontal="center" vertical="top" wrapText="1"/>
    </xf>
    <xf numFmtId="164" fontId="10" fillId="4" borderId="6" xfId="0" applyNumberFormat="1" applyFont="1" applyFill="1" applyBorder="1" applyAlignment="1">
      <alignment vertical="top" wrapText="1"/>
    </xf>
    <xf numFmtId="0" fontId="8" fillId="5" borderId="4" xfId="0" applyFont="1" applyFill="1" applyBorder="1" applyAlignment="1">
      <alignment horizontal="center" vertical="top" wrapText="1"/>
    </xf>
    <xf numFmtId="164" fontId="9" fillId="5" borderId="5" xfId="0" applyNumberFormat="1" applyFont="1" applyFill="1" applyBorder="1" applyAlignment="1">
      <alignment horizontal="center" vertical="top" wrapText="1"/>
    </xf>
    <xf numFmtId="164" fontId="10" fillId="5" borderId="6" xfId="0" applyNumberFormat="1" applyFont="1" applyFill="1" applyBorder="1" applyAlignment="1">
      <alignment vertical="top" wrapText="1"/>
    </xf>
    <xf numFmtId="164" fontId="9" fillId="4" borderId="6" xfId="0" applyNumberFormat="1" applyFont="1" applyFill="1" applyBorder="1" applyAlignment="1">
      <alignment horizontal="center" vertical="top" wrapText="1"/>
    </xf>
    <xf numFmtId="164" fontId="9" fillId="5" borderId="6" xfId="0" applyNumberFormat="1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164" fontId="9" fillId="6" borderId="5" xfId="0" applyNumberFormat="1" applyFont="1" applyFill="1" applyBorder="1" applyAlignment="1">
      <alignment horizontal="center" vertical="top" wrapText="1"/>
    </xf>
    <xf numFmtId="164" fontId="9" fillId="6" borderId="6" xfId="0" applyNumberFormat="1" applyFont="1" applyFill="1" applyBorder="1" applyAlignment="1">
      <alignment horizontal="center" vertical="top" wrapText="1"/>
    </xf>
    <xf numFmtId="49" fontId="9" fillId="6" borderId="5" xfId="0" applyNumberFormat="1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vertical="top" wrapText="1"/>
    </xf>
    <xf numFmtId="0" fontId="10" fillId="7" borderId="6" xfId="0" applyFont="1" applyFill="1" applyBorder="1" applyAlignment="1">
      <alignment vertical="top" wrapText="1"/>
    </xf>
    <xf numFmtId="164" fontId="11" fillId="4" borderId="5" xfId="0" applyNumberFormat="1" applyFont="1" applyFill="1" applyBorder="1" applyAlignment="1">
      <alignment horizontal="center" vertical="top"/>
    </xf>
    <xf numFmtId="164" fontId="11" fillId="4" borderId="6" xfId="0" applyNumberFormat="1" applyFont="1" applyFill="1" applyBorder="1" applyAlignment="1">
      <alignment horizontal="center" vertical="top"/>
    </xf>
    <xf numFmtId="164" fontId="11" fillId="5" borderId="5" xfId="0" applyNumberFormat="1" applyFont="1" applyFill="1" applyBorder="1" applyAlignment="1">
      <alignment horizontal="center" vertical="top"/>
    </xf>
    <xf numFmtId="164" fontId="11" fillId="5" borderId="6" xfId="0" applyNumberFormat="1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2" fontId="14" fillId="4" borderId="5" xfId="0" applyNumberFormat="1" applyFont="1" applyFill="1" applyBorder="1" applyAlignment="1">
      <alignment horizontal="center" vertical="top" wrapText="1"/>
    </xf>
    <xf numFmtId="2" fontId="10" fillId="4" borderId="6" xfId="0" applyNumberFormat="1" applyFont="1" applyFill="1" applyBorder="1" applyAlignment="1">
      <alignment vertical="top" wrapText="1"/>
    </xf>
    <xf numFmtId="0" fontId="13" fillId="5" borderId="4" xfId="0" applyFont="1" applyFill="1" applyBorder="1" applyAlignment="1">
      <alignment horizontal="center" wrapText="1"/>
    </xf>
    <xf numFmtId="2" fontId="14" fillId="5" borderId="5" xfId="0" applyNumberFormat="1" applyFont="1" applyFill="1" applyBorder="1" applyAlignment="1">
      <alignment horizontal="center" vertical="top" wrapText="1"/>
    </xf>
    <xf numFmtId="2" fontId="10" fillId="5" borderId="6" xfId="0" applyNumberFormat="1" applyFont="1" applyFill="1" applyBorder="1" applyAlignment="1">
      <alignment vertical="top" wrapText="1"/>
    </xf>
    <xf numFmtId="2" fontId="14" fillId="4" borderId="6" xfId="0" applyNumberFormat="1" applyFont="1" applyFill="1" applyBorder="1" applyAlignment="1">
      <alignment horizontal="center" vertical="top" wrapText="1"/>
    </xf>
    <xf numFmtId="2" fontId="14" fillId="5" borderId="6" xfId="0" applyNumberFormat="1" applyFont="1" applyFill="1" applyBorder="1" applyAlignment="1">
      <alignment horizontal="center" vertical="top" wrapText="1"/>
    </xf>
    <xf numFmtId="165" fontId="14" fillId="5" borderId="6" xfId="0" applyNumberFormat="1" applyFont="1" applyFill="1" applyBorder="1" applyAlignment="1">
      <alignment horizontal="center" vertical="top" wrapText="1"/>
    </xf>
    <xf numFmtId="0" fontId="13" fillId="7" borderId="4" xfId="0" applyFont="1" applyFill="1" applyBorder="1" applyAlignment="1">
      <alignment horizontal="center" wrapText="1"/>
    </xf>
    <xf numFmtId="2" fontId="15" fillId="4" borderId="5" xfId="0" applyNumberFormat="1" applyFont="1" applyFill="1" applyBorder="1" applyAlignment="1">
      <alignment horizontal="center" vertical="top"/>
    </xf>
    <xf numFmtId="2" fontId="15" fillId="4" borderId="6" xfId="0" applyNumberFormat="1" applyFont="1" applyFill="1" applyBorder="1" applyAlignment="1">
      <alignment horizontal="center" vertical="top"/>
    </xf>
    <xf numFmtId="2" fontId="15" fillId="5" borderId="5" xfId="0" applyNumberFormat="1" applyFont="1" applyFill="1" applyBorder="1" applyAlignment="1">
      <alignment horizontal="center" vertical="top"/>
    </xf>
    <xf numFmtId="2" fontId="15" fillId="5" borderId="6" xfId="0" applyNumberFormat="1" applyFont="1" applyFill="1" applyBorder="1" applyAlignment="1">
      <alignment horizontal="center" vertical="top"/>
    </xf>
    <xf numFmtId="0" fontId="13" fillId="5" borderId="7" xfId="0" applyFont="1" applyFill="1" applyBorder="1" applyAlignment="1">
      <alignment horizontal="center" wrapText="1"/>
    </xf>
    <xf numFmtId="2" fontId="15" fillId="5" borderId="8" xfId="0" applyNumberFormat="1" applyFont="1" applyFill="1" applyBorder="1" applyAlignment="1">
      <alignment horizontal="center" vertical="top"/>
    </xf>
    <xf numFmtId="2" fontId="15" fillId="5" borderId="9" xfId="0" applyNumberFormat="1" applyFont="1" applyFill="1" applyBorder="1" applyAlignment="1">
      <alignment horizontal="center" vertical="top"/>
    </xf>
    <xf numFmtId="0" fontId="16" fillId="0" borderId="0" xfId="0" applyFont="1"/>
    <xf numFmtId="0" fontId="13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2" fontId="14" fillId="4" borderId="5" xfId="0" applyNumberFormat="1" applyFont="1" applyFill="1" applyBorder="1" applyAlignment="1">
      <alignment horizontal="center" wrapText="1"/>
    </xf>
    <xf numFmtId="2" fontId="14" fillId="4" borderId="6" xfId="0" applyNumberFormat="1" applyFont="1" applyFill="1" applyBorder="1" applyAlignment="1">
      <alignment horizontal="center" wrapText="1"/>
    </xf>
    <xf numFmtId="2" fontId="14" fillId="5" borderId="5" xfId="0" applyNumberFormat="1" applyFont="1" applyFill="1" applyBorder="1" applyAlignment="1">
      <alignment horizontal="center" wrapText="1"/>
    </xf>
    <xf numFmtId="2" fontId="14" fillId="5" borderId="6" xfId="0" applyNumberFormat="1" applyFont="1" applyFill="1" applyBorder="1" applyAlignment="1">
      <alignment horizontal="center" wrapText="1"/>
    </xf>
    <xf numFmtId="0" fontId="6" fillId="0" borderId="5" xfId="0" applyFont="1" applyBorder="1" applyAlignment="1"/>
    <xf numFmtId="0" fontId="10" fillId="7" borderId="5" xfId="0" applyFont="1" applyFill="1" applyBorder="1" applyAlignment="1">
      <alignment wrapText="1"/>
    </xf>
    <xf numFmtId="0" fontId="10" fillId="7" borderId="6" xfId="0" applyFont="1" applyFill="1" applyBorder="1" applyAlignment="1">
      <alignment wrapText="1"/>
    </xf>
    <xf numFmtId="2" fontId="14" fillId="5" borderId="5" xfId="0" applyNumberFormat="1" applyFont="1" applyFill="1" applyBorder="1" applyAlignment="1">
      <alignment horizontal="center"/>
    </xf>
    <xf numFmtId="2" fontId="14" fillId="5" borderId="6" xfId="0" applyNumberFormat="1" applyFont="1" applyFill="1" applyBorder="1" applyAlignment="1">
      <alignment horizontal="center"/>
    </xf>
    <xf numFmtId="2" fontId="14" fillId="4" borderId="5" xfId="0" applyNumberFormat="1" applyFont="1" applyFill="1" applyBorder="1" applyAlignment="1">
      <alignment horizontal="center"/>
    </xf>
    <xf numFmtId="2" fontId="14" fillId="4" borderId="6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17" fillId="0" borderId="10" xfId="0" applyFont="1" applyBorder="1"/>
    <xf numFmtId="0" fontId="13" fillId="4" borderId="4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0" fontId="14" fillId="5" borderId="5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 wrapText="1"/>
    </xf>
    <xf numFmtId="0" fontId="14" fillId="5" borderId="6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/>
    </xf>
    <xf numFmtId="2" fontId="0" fillId="5" borderId="6" xfId="0" applyNumberFormat="1" applyFill="1" applyBorder="1" applyAlignment="1">
      <alignment horizontal="center" vertical="top" wrapText="1"/>
    </xf>
    <xf numFmtId="0" fontId="6" fillId="0" borderId="5" xfId="0" applyFont="1" applyBorder="1" applyAlignment="1">
      <alignment horizontal="left"/>
    </xf>
    <xf numFmtId="0" fontId="13" fillId="7" borderId="4" xfId="0" applyFont="1" applyFill="1" applyBorder="1" applyAlignment="1">
      <alignment horizontal="center" vertical="top" wrapText="1"/>
    </xf>
    <xf numFmtId="0" fontId="0" fillId="7" borderId="5" xfId="0" applyFill="1" applyBorder="1" applyAlignment="1">
      <alignment vertical="top" wrapText="1"/>
    </xf>
    <xf numFmtId="0" fontId="0" fillId="7" borderId="6" xfId="0" applyFill="1" applyBorder="1" applyAlignment="1">
      <alignment vertical="top" wrapText="1"/>
    </xf>
    <xf numFmtId="0" fontId="13" fillId="5" borderId="7" xfId="0" applyFont="1" applyFill="1" applyBorder="1" applyAlignment="1">
      <alignment horizontal="center" vertical="top" wrapText="1"/>
    </xf>
    <xf numFmtId="2" fontId="14" fillId="5" borderId="8" xfId="0" applyNumberFormat="1" applyFont="1" applyFill="1" applyBorder="1" applyAlignment="1">
      <alignment horizontal="center"/>
    </xf>
    <xf numFmtId="2" fontId="14" fillId="5" borderId="9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164" fontId="9" fillId="0" borderId="0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>
      <alignment horizontal="center" vertical="top" wrapText="1"/>
    </xf>
    <xf numFmtId="2" fontId="10" fillId="0" borderId="0" xfId="0" applyNumberFormat="1" applyFont="1" applyFill="1" applyBorder="1" applyAlignment="1">
      <alignment vertical="top" wrapText="1"/>
    </xf>
    <xf numFmtId="165" fontId="14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/>
    <xf numFmtId="2" fontId="14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2" fontId="0" fillId="0" borderId="0" xfId="0" applyNumberFormat="1" applyFill="1" applyBorder="1" applyAlignment="1">
      <alignment horizontal="center" vertical="top" wrapText="1"/>
    </xf>
    <xf numFmtId="2" fontId="15" fillId="0" borderId="0" xfId="0" applyNumberFormat="1" applyFont="1" applyFill="1" applyBorder="1" applyAlignment="1">
      <alignment horizontal="center" vertical="top"/>
    </xf>
    <xf numFmtId="2" fontId="14" fillId="0" borderId="0" xfId="0" applyNumberFormat="1" applyFont="1" applyFill="1" applyBorder="1" applyAlignment="1">
      <alignment horizontal="center"/>
    </xf>
    <xf numFmtId="0" fontId="17" fillId="0" borderId="0" xfId="0" applyFont="1" applyBorder="1"/>
    <xf numFmtId="0" fontId="8" fillId="0" borderId="0" xfId="0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2">
    <cellStyle name="Normal" xfId="0" builtinId="0"/>
    <cellStyle name="Normal 3" xfId="1" xr:uid="{377293A3-1ACB-408D-99D2-04C482BB9145}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theme="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Svifryk (µg/m3)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Úrvinnsla!$C$4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Úrvinnsla!$B$5:$B$20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Úrvinnsla!$C$5:$C$20</c:f>
              <c:numCache>
                <c:formatCode>0.0</c:formatCode>
                <c:ptCount val="16"/>
                <c:pt idx="0">
                  <c:v>13.3</c:v>
                </c:pt>
                <c:pt idx="1">
                  <c:v>13.7</c:v>
                </c:pt>
                <c:pt idx="2">
                  <c:v>17.8</c:v>
                </c:pt>
                <c:pt idx="3">
                  <c:v>9.4</c:v>
                </c:pt>
                <c:pt idx="4">
                  <c:v>7.1</c:v>
                </c:pt>
                <c:pt idx="5">
                  <c:v>6.7</c:v>
                </c:pt>
                <c:pt idx="6">
                  <c:v>6.2</c:v>
                </c:pt>
                <c:pt idx="7">
                  <c:v>7.2</c:v>
                </c:pt>
                <c:pt idx="8">
                  <c:v>6.6</c:v>
                </c:pt>
                <c:pt idx="9">
                  <c:v>10.6</c:v>
                </c:pt>
                <c:pt idx="10">
                  <c:v>8</c:v>
                </c:pt>
                <c:pt idx="11">
                  <c:v>7.6</c:v>
                </c:pt>
                <c:pt idx="12">
                  <c:v>7.4</c:v>
                </c:pt>
                <c:pt idx="13">
                  <c:v>10</c:v>
                </c:pt>
                <c:pt idx="14">
                  <c:v>8.3000000000000007</c:v>
                </c:pt>
                <c:pt idx="15">
                  <c:v>8.0833333333333339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4A-4C27-A8CC-0D1E68E3421E}"/>
            </c:ext>
          </c:extLst>
        </c:ser>
        <c:ser>
          <c:idx val="2"/>
          <c:order val="1"/>
          <c:tx>
            <c:strRef>
              <c:f>Úrvinnsla!$D$4</c:f>
              <c:strCache>
                <c:ptCount val="1"/>
                <c:pt idx="0">
                  <c:v>Stöð2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Úrvinnsla!$B$5:$B$20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Úrvinnsla!$D$5:$D$20</c:f>
              <c:numCache>
                <c:formatCode>0.0</c:formatCode>
                <c:ptCount val="16"/>
                <c:pt idx="0">
                  <c:v>10.5</c:v>
                </c:pt>
                <c:pt idx="1">
                  <c:v>8.6</c:v>
                </c:pt>
                <c:pt idx="2">
                  <c:v>8.1999999999999993</c:v>
                </c:pt>
                <c:pt idx="3">
                  <c:v>8.8000000000000007</c:v>
                </c:pt>
                <c:pt idx="4">
                  <c:v>7.4</c:v>
                </c:pt>
                <c:pt idx="5">
                  <c:v>7.4</c:v>
                </c:pt>
                <c:pt idx="6">
                  <c:v>6.7</c:v>
                </c:pt>
                <c:pt idx="7">
                  <c:v>7.9</c:v>
                </c:pt>
                <c:pt idx="8">
                  <c:v>6.1</c:v>
                </c:pt>
                <c:pt idx="9">
                  <c:v>11.6</c:v>
                </c:pt>
                <c:pt idx="10">
                  <c:v>7.9</c:v>
                </c:pt>
                <c:pt idx="11">
                  <c:v>7.7</c:v>
                </c:pt>
                <c:pt idx="12">
                  <c:v>7.3</c:v>
                </c:pt>
                <c:pt idx="13">
                  <c:v>9.9</c:v>
                </c:pt>
                <c:pt idx="14">
                  <c:v>7.9</c:v>
                </c:pt>
                <c:pt idx="15">
                  <c:v>8.6250000000000018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4A-4C27-A8CC-0D1E68E3421E}"/>
            </c:ext>
          </c:extLst>
        </c:ser>
        <c:ser>
          <c:idx val="3"/>
          <c:order val="2"/>
          <c:tx>
            <c:strRef>
              <c:f>Úrvinnsla!$E$4</c:f>
              <c:strCache>
                <c:ptCount val="1"/>
                <c:pt idx="0">
                  <c:v>Stöð3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Úrvinnsla!$B$5:$B$20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Úrvinnsla!$E$5:$E$20</c:f>
              <c:numCache>
                <c:formatCode>0.0</c:formatCode>
                <c:ptCount val="16"/>
                <c:pt idx="0">
                  <c:v>10.5</c:v>
                </c:pt>
                <c:pt idx="1">
                  <c:v>8</c:v>
                </c:pt>
                <c:pt idx="2">
                  <c:v>8.3000000000000007</c:v>
                </c:pt>
                <c:pt idx="3">
                  <c:v>11.9</c:v>
                </c:pt>
                <c:pt idx="4">
                  <c:v>8.9</c:v>
                </c:pt>
                <c:pt idx="5">
                  <c:v>7.7</c:v>
                </c:pt>
                <c:pt idx="6">
                  <c:v>6.8</c:v>
                </c:pt>
                <c:pt idx="7">
                  <c:v>7.7</c:v>
                </c:pt>
                <c:pt idx="8">
                  <c:v>6.5</c:v>
                </c:pt>
                <c:pt idx="9">
                  <c:v>11.6</c:v>
                </c:pt>
                <c:pt idx="10">
                  <c:v>7.9</c:v>
                </c:pt>
                <c:pt idx="11">
                  <c:v>6.8</c:v>
                </c:pt>
                <c:pt idx="12">
                  <c:v>7.1</c:v>
                </c:pt>
                <c:pt idx="13">
                  <c:v>8.5</c:v>
                </c:pt>
                <c:pt idx="14">
                  <c:v>9</c:v>
                </c:pt>
                <c:pt idx="15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4A-4C27-A8CC-0D1E68E3421E}"/>
            </c:ext>
          </c:extLst>
        </c:ser>
        <c:ser>
          <c:idx val="4"/>
          <c:order val="3"/>
          <c:tx>
            <c:strRef>
              <c:f>Úrvinnsla!$F$4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Úrvinnsla!$B$5:$B$20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Úrvinnsla!$F$5:$F$20</c:f>
              <c:numCache>
                <c:formatCode>0.0</c:formatCode>
                <c:ptCount val="16"/>
                <c:pt idx="2">
                  <c:v>11.8</c:v>
                </c:pt>
                <c:pt idx="3">
                  <c:v>8.8000000000000007</c:v>
                </c:pt>
                <c:pt idx="4">
                  <c:v>6.4</c:v>
                </c:pt>
                <c:pt idx="5">
                  <c:v>7.3</c:v>
                </c:pt>
                <c:pt idx="6">
                  <c:v>6.6</c:v>
                </c:pt>
                <c:pt idx="7">
                  <c:v>7.7</c:v>
                </c:pt>
                <c:pt idx="8">
                  <c:v>7.2</c:v>
                </c:pt>
                <c:pt idx="9">
                  <c:v>10.5</c:v>
                </c:pt>
                <c:pt idx="10">
                  <c:v>8.4</c:v>
                </c:pt>
                <c:pt idx="11">
                  <c:v>7.8</c:v>
                </c:pt>
                <c:pt idx="12">
                  <c:v>7.7</c:v>
                </c:pt>
                <c:pt idx="13">
                  <c:v>8.4</c:v>
                </c:pt>
                <c:pt idx="14">
                  <c:v>7.9</c:v>
                </c:pt>
                <c:pt idx="15">
                  <c:v>7.166666666666667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4A-4C27-A8CC-0D1E68E3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291071"/>
        <c:axId val="454287743"/>
      </c:lineChart>
      <c:catAx>
        <c:axId val="45429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4287743"/>
        <c:crosses val="autoZero"/>
        <c:auto val="1"/>
        <c:lblAlgn val="ctr"/>
        <c:lblOffset val="100"/>
        <c:noMultiLvlLbl val="0"/>
      </c:catAx>
      <c:valAx>
        <c:axId val="45428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4291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Brennisteinstvíoxíð í lofti (µg/m3)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Úrvinnsla!$I$4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Úrvinnsla!$H$5:$H$20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2015*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strCache>
            </c:strRef>
          </c:cat>
          <c:val>
            <c:numRef>
              <c:f>Úrvinnsla!$I$5:$I$20</c:f>
              <c:numCache>
                <c:formatCode>0.00</c:formatCode>
                <c:ptCount val="16"/>
                <c:pt idx="0">
                  <c:v>0.32</c:v>
                </c:pt>
                <c:pt idx="1">
                  <c:v>0.55000000000000004</c:v>
                </c:pt>
                <c:pt idx="2">
                  <c:v>0.89</c:v>
                </c:pt>
                <c:pt idx="3">
                  <c:v>2.06</c:v>
                </c:pt>
                <c:pt idx="4">
                  <c:v>2.1800000000000002</c:v>
                </c:pt>
                <c:pt idx="5">
                  <c:v>3.5</c:v>
                </c:pt>
                <c:pt idx="6">
                  <c:v>2.36</c:v>
                </c:pt>
                <c:pt idx="7">
                  <c:v>2.73</c:v>
                </c:pt>
                <c:pt idx="8">
                  <c:v>2.23</c:v>
                </c:pt>
                <c:pt idx="9">
                  <c:v>11</c:v>
                </c:pt>
                <c:pt idx="10">
                  <c:v>7.98</c:v>
                </c:pt>
                <c:pt idx="11">
                  <c:v>2.29</c:v>
                </c:pt>
                <c:pt idx="12">
                  <c:v>2.67</c:v>
                </c:pt>
                <c:pt idx="13">
                  <c:v>2.2400000000000002</c:v>
                </c:pt>
                <c:pt idx="14">
                  <c:v>1.87</c:v>
                </c:pt>
                <c:pt idx="15">
                  <c:v>1.8833333333333335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1-4E9B-869B-ABE3DFD4EF65}"/>
            </c:ext>
          </c:extLst>
        </c:ser>
        <c:ser>
          <c:idx val="2"/>
          <c:order val="1"/>
          <c:tx>
            <c:strRef>
              <c:f>Úrvinnsla!$J$4</c:f>
              <c:strCache>
                <c:ptCount val="1"/>
                <c:pt idx="0">
                  <c:v>Stöð2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Úrvinnsla!$H$5:$H$20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2015*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strCache>
            </c:strRef>
          </c:cat>
          <c:val>
            <c:numRef>
              <c:f>Úrvinnsla!$J$5:$J$20</c:f>
              <c:numCache>
                <c:formatCode>0.00</c:formatCode>
                <c:ptCount val="16"/>
                <c:pt idx="0">
                  <c:v>0.23</c:v>
                </c:pt>
                <c:pt idx="1">
                  <c:v>0.28999999999999998</c:v>
                </c:pt>
                <c:pt idx="2">
                  <c:v>2.4900000000000002</c:v>
                </c:pt>
                <c:pt idx="3">
                  <c:v>2.99</c:v>
                </c:pt>
                <c:pt idx="4">
                  <c:v>3.29</c:v>
                </c:pt>
                <c:pt idx="5">
                  <c:v>4.8499999999999996</c:v>
                </c:pt>
                <c:pt idx="6">
                  <c:v>4.2</c:v>
                </c:pt>
                <c:pt idx="7">
                  <c:v>4.03</c:v>
                </c:pt>
                <c:pt idx="8">
                  <c:v>3.46</c:v>
                </c:pt>
                <c:pt idx="9">
                  <c:v>11.3</c:v>
                </c:pt>
                <c:pt idx="10">
                  <c:v>5.07</c:v>
                </c:pt>
                <c:pt idx="11">
                  <c:v>3.08</c:v>
                </c:pt>
                <c:pt idx="12">
                  <c:v>3.27</c:v>
                </c:pt>
                <c:pt idx="13">
                  <c:v>3.15</c:v>
                </c:pt>
                <c:pt idx="14">
                  <c:v>2.74</c:v>
                </c:pt>
                <c:pt idx="15">
                  <c:v>2.6666666666666665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1-4E9B-869B-ABE3DFD4EF65}"/>
            </c:ext>
          </c:extLst>
        </c:ser>
        <c:ser>
          <c:idx val="3"/>
          <c:order val="2"/>
          <c:tx>
            <c:strRef>
              <c:f>Úrvinnsla!$K$4</c:f>
              <c:strCache>
                <c:ptCount val="1"/>
                <c:pt idx="0">
                  <c:v>Stöð3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Úrvinnsla!$H$5:$H$20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2015*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strCache>
            </c:strRef>
          </c:cat>
          <c:val>
            <c:numRef>
              <c:f>Úrvinnsla!$K$5:$K$20</c:f>
              <c:numCache>
                <c:formatCode>0.00</c:formatCode>
                <c:ptCount val="16"/>
                <c:pt idx="0">
                  <c:v>0.33</c:v>
                </c:pt>
                <c:pt idx="1">
                  <c:v>0.21</c:v>
                </c:pt>
                <c:pt idx="2">
                  <c:v>1.32</c:v>
                </c:pt>
                <c:pt idx="3">
                  <c:v>2.2200000000000002</c:v>
                </c:pt>
                <c:pt idx="4">
                  <c:v>2.72</c:v>
                </c:pt>
                <c:pt idx="5">
                  <c:v>4.0199999999999996</c:v>
                </c:pt>
                <c:pt idx="6">
                  <c:v>2.93</c:v>
                </c:pt>
                <c:pt idx="7">
                  <c:v>3.32</c:v>
                </c:pt>
                <c:pt idx="8">
                  <c:v>3.23</c:v>
                </c:pt>
                <c:pt idx="9">
                  <c:v>10.5</c:v>
                </c:pt>
                <c:pt idx="10">
                  <c:v>6.08</c:v>
                </c:pt>
                <c:pt idx="11">
                  <c:v>2.37</c:v>
                </c:pt>
                <c:pt idx="12">
                  <c:v>2.2799999999999998</c:v>
                </c:pt>
                <c:pt idx="13">
                  <c:v>2.35</c:v>
                </c:pt>
                <c:pt idx="14">
                  <c:v>2.52</c:v>
                </c:pt>
                <c:pt idx="1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D1-4E9B-869B-ABE3DFD4EF65}"/>
            </c:ext>
          </c:extLst>
        </c:ser>
        <c:ser>
          <c:idx val="4"/>
          <c:order val="3"/>
          <c:tx>
            <c:strRef>
              <c:f>Úrvinnsla!$L$4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Úrvinnsla!$H$5:$H$20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2015*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strCache>
            </c:strRef>
          </c:cat>
          <c:val>
            <c:numRef>
              <c:f>Úrvinnsla!$L$5:$L$20</c:f>
              <c:numCache>
                <c:formatCode>0.00</c:formatCode>
                <c:ptCount val="16"/>
                <c:pt idx="2">
                  <c:v>0.31</c:v>
                </c:pt>
                <c:pt idx="3">
                  <c:v>0.91</c:v>
                </c:pt>
                <c:pt idx="4">
                  <c:v>1.32</c:v>
                </c:pt>
                <c:pt idx="5">
                  <c:v>2.09</c:v>
                </c:pt>
                <c:pt idx="6">
                  <c:v>1.04</c:v>
                </c:pt>
                <c:pt idx="7">
                  <c:v>1.49</c:v>
                </c:pt>
                <c:pt idx="8">
                  <c:v>1.38</c:v>
                </c:pt>
                <c:pt idx="9" formatCode="0.000">
                  <c:v>2.2999999999999998</c:v>
                </c:pt>
                <c:pt idx="10">
                  <c:v>2.84</c:v>
                </c:pt>
                <c:pt idx="11">
                  <c:v>1.3</c:v>
                </c:pt>
                <c:pt idx="12">
                  <c:v>1.23</c:v>
                </c:pt>
                <c:pt idx="13">
                  <c:v>1.18</c:v>
                </c:pt>
                <c:pt idx="14">
                  <c:v>1.25</c:v>
                </c:pt>
                <c:pt idx="15">
                  <c:v>1.1777777777777778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D1-4E9B-869B-ABE3DFD4E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1795839"/>
        <c:axId val="1931794175"/>
      </c:lineChart>
      <c:catAx>
        <c:axId val="193179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31794175"/>
        <c:crosses val="autoZero"/>
        <c:auto val="1"/>
        <c:lblAlgn val="ctr"/>
        <c:lblOffset val="100"/>
        <c:noMultiLvlLbl val="0"/>
      </c:catAx>
      <c:valAx>
        <c:axId val="193179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3179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PAH - 16 í svifrykssíum (ng/m3)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Úrvinnsla!$Q$4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Úrvinnsla!$P$5:$P$19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Úrvinnsla!$Q$5:$Q$19</c:f>
              <c:numCache>
                <c:formatCode>0.00</c:formatCode>
                <c:ptCount val="15"/>
                <c:pt idx="0">
                  <c:v>0.09</c:v>
                </c:pt>
                <c:pt idx="1">
                  <c:v>0.36</c:v>
                </c:pt>
                <c:pt idx="2">
                  <c:v>0.09</c:v>
                </c:pt>
                <c:pt idx="3">
                  <c:v>0.06</c:v>
                </c:pt>
                <c:pt idx="4">
                  <c:v>0.2</c:v>
                </c:pt>
                <c:pt idx="5">
                  <c:v>0.17</c:v>
                </c:pt>
                <c:pt idx="6">
                  <c:v>9.0527652640969722E-2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7.0000000000000007E-2</c:v>
                </c:pt>
                <c:pt idx="10">
                  <c:v>0.06</c:v>
                </c:pt>
                <c:pt idx="11">
                  <c:v>0.03</c:v>
                </c:pt>
                <c:pt idx="12">
                  <c:v>3.5555076319329214E-2</c:v>
                </c:pt>
                <c:pt idx="13">
                  <c:v>0.1</c:v>
                </c:pt>
                <c:pt idx="14">
                  <c:v>6.7000000000000004E-2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3-4482-8229-F689C3CA8241}"/>
            </c:ext>
          </c:extLst>
        </c:ser>
        <c:ser>
          <c:idx val="2"/>
          <c:order val="1"/>
          <c:tx>
            <c:strRef>
              <c:f>Úrvinnsla!$R$4</c:f>
              <c:strCache>
                <c:ptCount val="1"/>
                <c:pt idx="0">
                  <c:v>Stöð2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Úrvinnsla!$P$5:$P$19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Úrvinnsla!$R$5:$R$19</c:f>
              <c:numCache>
                <c:formatCode>0.00</c:formatCode>
                <c:ptCount val="15"/>
                <c:pt idx="0">
                  <c:v>0.04</c:v>
                </c:pt>
                <c:pt idx="1">
                  <c:v>0.17</c:v>
                </c:pt>
                <c:pt idx="2">
                  <c:v>0.05</c:v>
                </c:pt>
                <c:pt idx="3">
                  <c:v>0.09</c:v>
                </c:pt>
                <c:pt idx="4">
                  <c:v>0.11</c:v>
                </c:pt>
                <c:pt idx="5">
                  <c:v>0.08</c:v>
                </c:pt>
                <c:pt idx="6">
                  <c:v>8.2680906503556903E-2</c:v>
                </c:pt>
                <c:pt idx="7">
                  <c:v>0.05</c:v>
                </c:pt>
                <c:pt idx="8">
                  <c:v>0.09</c:v>
                </c:pt>
                <c:pt idx="9">
                  <c:v>0.05</c:v>
                </c:pt>
                <c:pt idx="10">
                  <c:v>0.03</c:v>
                </c:pt>
                <c:pt idx="11">
                  <c:v>0.02</c:v>
                </c:pt>
                <c:pt idx="12">
                  <c:v>1.8310540095688728E-2</c:v>
                </c:pt>
                <c:pt idx="13">
                  <c:v>7.0000000000000007E-2</c:v>
                </c:pt>
                <c:pt idx="14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3-4482-8229-F689C3CA8241}"/>
            </c:ext>
          </c:extLst>
        </c:ser>
        <c:ser>
          <c:idx val="3"/>
          <c:order val="2"/>
          <c:tx>
            <c:strRef>
              <c:f>Úrvinnsla!$S$4</c:f>
              <c:strCache>
                <c:ptCount val="1"/>
                <c:pt idx="0">
                  <c:v>Stöð3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Úrvinnsla!$P$5:$P$19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Úrvinnsla!$S$5:$S$19</c:f>
              <c:numCache>
                <c:formatCode>0.00</c:formatCode>
                <c:ptCount val="15"/>
                <c:pt idx="0">
                  <c:v>0.09</c:v>
                </c:pt>
                <c:pt idx="1">
                  <c:v>0.14000000000000001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0.16</c:v>
                </c:pt>
                <c:pt idx="5">
                  <c:v>0.12</c:v>
                </c:pt>
                <c:pt idx="6">
                  <c:v>6.9894365594824273E-2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0.04</c:v>
                </c:pt>
                <c:pt idx="11">
                  <c:v>0.01</c:v>
                </c:pt>
                <c:pt idx="12">
                  <c:v>2.2227783937062217E-2</c:v>
                </c:pt>
                <c:pt idx="13">
                  <c:v>0.11</c:v>
                </c:pt>
                <c:pt idx="14">
                  <c:v>2.24E-2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3-4482-8229-F689C3CA8241}"/>
            </c:ext>
          </c:extLst>
        </c:ser>
        <c:ser>
          <c:idx val="4"/>
          <c:order val="3"/>
          <c:tx>
            <c:strRef>
              <c:f>Úrvinnsla!$T$4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Úrvinnsla!$P$5:$P$19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Úrvinnsla!$T$5:$T$19</c:f>
              <c:numCache>
                <c:formatCode>0.00</c:formatCode>
                <c:ptCount val="15"/>
                <c:pt idx="0">
                  <c:v>0.12</c:v>
                </c:pt>
                <c:pt idx="1">
                  <c:v>0.33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0.23</c:v>
                </c:pt>
                <c:pt idx="5">
                  <c:v>0.05</c:v>
                </c:pt>
                <c:pt idx="6">
                  <c:v>3.096315288072848E-2</c:v>
                </c:pt>
                <c:pt idx="7">
                  <c:v>0.03</c:v>
                </c:pt>
                <c:pt idx="8">
                  <c:v>0.03</c:v>
                </c:pt>
                <c:pt idx="9">
                  <c:v>0.02</c:v>
                </c:pt>
                <c:pt idx="10">
                  <c:v>0.02</c:v>
                </c:pt>
                <c:pt idx="11">
                  <c:v>0.01</c:v>
                </c:pt>
                <c:pt idx="12">
                  <c:v>1.4536465487067845E-2</c:v>
                </c:pt>
                <c:pt idx="13">
                  <c:v>7.0000000000000007E-2</c:v>
                </c:pt>
                <c:pt idx="14">
                  <c:v>1.7299999999999999E-2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E3-4482-8229-F689C3CA8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517839"/>
        <c:axId val="2044516591"/>
      </c:lineChart>
      <c:catAx>
        <c:axId val="2044517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44516591"/>
        <c:crosses val="autoZero"/>
        <c:auto val="1"/>
        <c:lblAlgn val="ctr"/>
        <c:lblOffset val="100"/>
        <c:noMultiLvlLbl val="0"/>
      </c:catAx>
      <c:valAx>
        <c:axId val="204451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44517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Flúor í lofti (µg/m3)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Úrvinnsla!$W$4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Úrvinnsla!$V$5:$V$17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Úrvinnsla!$W$5:$W$17</c:f>
              <c:numCache>
                <c:formatCode>General</c:formatCode>
                <c:ptCount val="13"/>
                <c:pt idx="0">
                  <c:v>0.1</c:v>
                </c:pt>
                <c:pt idx="1">
                  <c:v>0.09</c:v>
                </c:pt>
                <c:pt idx="2">
                  <c:v>0.18</c:v>
                </c:pt>
                <c:pt idx="3">
                  <c:v>7.0000000000000007E-2</c:v>
                </c:pt>
                <c:pt idx="4" formatCode="0.00">
                  <c:v>0.09</c:v>
                </c:pt>
                <c:pt idx="5" formatCode="0.00">
                  <c:v>7.8198244682526188E-2</c:v>
                </c:pt>
                <c:pt idx="6">
                  <c:v>0.06</c:v>
                </c:pt>
                <c:pt idx="7">
                  <c:v>0.08</c:v>
                </c:pt>
                <c:pt idx="8" formatCode="0.00">
                  <c:v>0.11</c:v>
                </c:pt>
                <c:pt idx="9">
                  <c:v>0.1</c:v>
                </c:pt>
                <c:pt idx="10" formatCode="0.00">
                  <c:v>0.15</c:v>
                </c:pt>
                <c:pt idx="11">
                  <c:v>0.14000000000000001</c:v>
                </c:pt>
                <c:pt idx="12" formatCode="0.00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C-4A92-BD6E-C0DF2860E683}"/>
            </c:ext>
          </c:extLst>
        </c:ser>
        <c:ser>
          <c:idx val="2"/>
          <c:order val="1"/>
          <c:tx>
            <c:strRef>
              <c:f>Úrvinnsla!$X$4</c:f>
              <c:strCache>
                <c:ptCount val="1"/>
                <c:pt idx="0">
                  <c:v>Stöð2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Úrvinnsla!$V$5:$V$17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Úrvinnsla!$X$5:$X$17</c:f>
              <c:numCache>
                <c:formatCode>General</c:formatCode>
                <c:ptCount val="13"/>
                <c:pt idx="0">
                  <c:v>0.13</c:v>
                </c:pt>
                <c:pt idx="1">
                  <c:v>0.16</c:v>
                </c:pt>
                <c:pt idx="2">
                  <c:v>0.36</c:v>
                </c:pt>
                <c:pt idx="3">
                  <c:v>0.15</c:v>
                </c:pt>
                <c:pt idx="4" formatCode="0.00">
                  <c:v>0.19</c:v>
                </c:pt>
                <c:pt idx="5" formatCode="0.00">
                  <c:v>0.28879947952811202</c:v>
                </c:pt>
                <c:pt idx="6">
                  <c:v>0.27</c:v>
                </c:pt>
                <c:pt idx="7">
                  <c:v>0.3</c:v>
                </c:pt>
                <c:pt idx="8" formatCode="0.00">
                  <c:v>0.38</c:v>
                </c:pt>
                <c:pt idx="9">
                  <c:v>0.31</c:v>
                </c:pt>
                <c:pt idx="10" formatCode="0.00">
                  <c:v>0.52</c:v>
                </c:pt>
                <c:pt idx="11">
                  <c:v>0.57999999999999996</c:v>
                </c:pt>
                <c:pt idx="12" formatCode="0.00">
                  <c:v>0.33583333333333326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C-4A92-BD6E-C0DF2860E683}"/>
            </c:ext>
          </c:extLst>
        </c:ser>
        <c:ser>
          <c:idx val="3"/>
          <c:order val="2"/>
          <c:tx>
            <c:strRef>
              <c:f>Úrvinnsla!$Y$4</c:f>
              <c:strCache>
                <c:ptCount val="1"/>
                <c:pt idx="0">
                  <c:v>Stöð3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Úrvinnsla!$V$5:$V$17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Úrvinnsla!$Y$5:$Y$17</c:f>
              <c:numCache>
                <c:formatCode>General</c:formatCode>
                <c:ptCount val="13"/>
                <c:pt idx="0">
                  <c:v>0.09</c:v>
                </c:pt>
                <c:pt idx="1">
                  <c:v>0.11</c:v>
                </c:pt>
                <c:pt idx="2">
                  <c:v>0.25</c:v>
                </c:pt>
                <c:pt idx="3">
                  <c:v>0.16</c:v>
                </c:pt>
                <c:pt idx="4" formatCode="0.00">
                  <c:v>0.16</c:v>
                </c:pt>
                <c:pt idx="5" formatCode="0.00">
                  <c:v>0.22953898738146383</c:v>
                </c:pt>
                <c:pt idx="6">
                  <c:v>0.17</c:v>
                </c:pt>
                <c:pt idx="7">
                  <c:v>0.23</c:v>
                </c:pt>
                <c:pt idx="8" formatCode="0.00">
                  <c:v>0.31</c:v>
                </c:pt>
                <c:pt idx="9">
                  <c:v>0.24</c:v>
                </c:pt>
                <c:pt idx="10" formatCode="0.00">
                  <c:v>0.47</c:v>
                </c:pt>
                <c:pt idx="11">
                  <c:v>0.31</c:v>
                </c:pt>
                <c:pt idx="12" formatCode="0.00">
                  <c:v>0.29000000000000004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C-4A92-BD6E-C0DF2860E683}"/>
            </c:ext>
          </c:extLst>
        </c:ser>
        <c:ser>
          <c:idx val="4"/>
          <c:order val="3"/>
          <c:tx>
            <c:strRef>
              <c:f>Úrvinnsla!$Z$4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Úrvinnsla!$V$5:$V$17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Úrvinnsla!$Z$5:$Z$17</c:f>
              <c:numCache>
                <c:formatCode>General</c:formatCode>
                <c:ptCount val="13"/>
                <c:pt idx="0">
                  <c:v>0.09</c:v>
                </c:pt>
                <c:pt idx="1">
                  <c:v>0.13</c:v>
                </c:pt>
                <c:pt idx="2">
                  <c:v>0.13</c:v>
                </c:pt>
                <c:pt idx="3">
                  <c:v>0.03</c:v>
                </c:pt>
                <c:pt idx="4" formatCode="0.00">
                  <c:v>0.03</c:v>
                </c:pt>
                <c:pt idx="5" formatCode="0.00">
                  <c:v>4.9232478799328128E-2</c:v>
                </c:pt>
                <c:pt idx="6">
                  <c:v>0.03</c:v>
                </c:pt>
                <c:pt idx="7">
                  <c:v>7.0000000000000007E-2</c:v>
                </c:pt>
                <c:pt idx="8" formatCode="0.00">
                  <c:v>0.04</c:v>
                </c:pt>
                <c:pt idx="9">
                  <c:v>0.06</c:v>
                </c:pt>
                <c:pt idx="10" formatCode="0.00">
                  <c:v>0.06</c:v>
                </c:pt>
                <c:pt idx="11">
                  <c:v>7.0000000000000007E-2</c:v>
                </c:pt>
                <c:pt idx="12" formatCode="0.00">
                  <c:v>6.0909090909090913E-2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C-4A92-BD6E-C0DF2860E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59999"/>
        <c:axId val="331066655"/>
      </c:lineChart>
      <c:catAx>
        <c:axId val="33105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31066655"/>
        <c:crosses val="autoZero"/>
        <c:auto val="1"/>
        <c:lblAlgn val="ctr"/>
        <c:lblOffset val="100"/>
        <c:noMultiLvlLbl val="0"/>
      </c:catAx>
      <c:valAx>
        <c:axId val="33106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3105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Svifryk (µg/m3)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Úrvinnsla!$C$25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Úrvinnsla!$B$26:$B$37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Úrvinnsla!$C$26:$C$37</c:f>
              <c:numCache>
                <c:formatCode>0.0</c:formatCode>
                <c:ptCount val="12"/>
                <c:pt idx="0">
                  <c:v>8</c:v>
                </c:pt>
                <c:pt idx="1">
                  <c:v>5.3</c:v>
                </c:pt>
                <c:pt idx="2">
                  <c:v>5.0999999999999996</c:v>
                </c:pt>
                <c:pt idx="3">
                  <c:v>9.6999999999999993</c:v>
                </c:pt>
                <c:pt idx="4">
                  <c:v>5.8</c:v>
                </c:pt>
                <c:pt idx="5">
                  <c:v>13.1</c:v>
                </c:pt>
                <c:pt idx="6">
                  <c:v>7</c:v>
                </c:pt>
                <c:pt idx="7">
                  <c:v>17.5</c:v>
                </c:pt>
                <c:pt idx="8">
                  <c:v>7.3</c:v>
                </c:pt>
                <c:pt idx="9">
                  <c:v>5.4</c:v>
                </c:pt>
                <c:pt idx="10">
                  <c:v>6.5</c:v>
                </c:pt>
                <c:pt idx="11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9-4EB4-80CD-B9F58EBF1E9C}"/>
            </c:ext>
          </c:extLst>
        </c:ser>
        <c:ser>
          <c:idx val="1"/>
          <c:order val="1"/>
          <c:tx>
            <c:strRef>
              <c:f>Úrvinnsla!$D$25</c:f>
              <c:strCache>
                <c:ptCount val="1"/>
                <c:pt idx="0">
                  <c:v>Stöð2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Úrvinnsla!$B$26:$B$37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Úrvinnsla!$D$26:$D$37</c:f>
              <c:numCache>
                <c:formatCode>0.0</c:formatCode>
                <c:ptCount val="12"/>
                <c:pt idx="0">
                  <c:v>6.4</c:v>
                </c:pt>
                <c:pt idx="1">
                  <c:v>5.2</c:v>
                </c:pt>
                <c:pt idx="2">
                  <c:v>6.1</c:v>
                </c:pt>
                <c:pt idx="3">
                  <c:v>8.4</c:v>
                </c:pt>
                <c:pt idx="4">
                  <c:v>5.6</c:v>
                </c:pt>
                <c:pt idx="5">
                  <c:v>15.3</c:v>
                </c:pt>
                <c:pt idx="6">
                  <c:v>5.6</c:v>
                </c:pt>
                <c:pt idx="7">
                  <c:v>21.3</c:v>
                </c:pt>
                <c:pt idx="8">
                  <c:v>8.1999999999999993</c:v>
                </c:pt>
                <c:pt idx="9">
                  <c:v>4.9000000000000004</c:v>
                </c:pt>
                <c:pt idx="10">
                  <c:v>7.4</c:v>
                </c:pt>
                <c:pt idx="11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9-4EB4-80CD-B9F58EBF1E9C}"/>
            </c:ext>
          </c:extLst>
        </c:ser>
        <c:ser>
          <c:idx val="2"/>
          <c:order val="2"/>
          <c:tx>
            <c:strRef>
              <c:f>Úrvinnsla!$E$25</c:f>
              <c:strCache>
                <c:ptCount val="1"/>
                <c:pt idx="0">
                  <c:v>Stöð3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Úrvinnsla!$B$26:$B$37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Úrvinnsla!$E$26:$E$37</c:f>
              <c:numCache>
                <c:formatCode>0.0</c:formatCode>
                <c:ptCount val="12"/>
                <c:pt idx="4">
                  <c:v>6</c:v>
                </c:pt>
                <c:pt idx="5">
                  <c:v>9</c:v>
                </c:pt>
                <c:pt idx="6">
                  <c:v>4.5</c:v>
                </c:pt>
                <c:pt idx="7">
                  <c:v>7.2</c:v>
                </c:pt>
                <c:pt idx="8">
                  <c:v>6.8</c:v>
                </c:pt>
                <c:pt idx="9">
                  <c:v>6</c:v>
                </c:pt>
                <c:pt idx="10">
                  <c:v>7</c:v>
                </c:pt>
                <c:pt idx="11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A9-4EB4-80CD-B9F58EBF1E9C}"/>
            </c:ext>
          </c:extLst>
        </c:ser>
        <c:ser>
          <c:idx val="3"/>
          <c:order val="3"/>
          <c:tx>
            <c:strRef>
              <c:f>Úrvinnsla!$F$25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Úrvinnsla!$B$26:$B$37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Úrvinnsla!$F$26:$F$37</c:f>
              <c:numCache>
                <c:formatCode>0.0</c:formatCode>
                <c:ptCount val="12"/>
                <c:pt idx="0">
                  <c:v>3.4</c:v>
                </c:pt>
                <c:pt idx="1">
                  <c:v>4.2</c:v>
                </c:pt>
                <c:pt idx="2">
                  <c:v>5.7</c:v>
                </c:pt>
                <c:pt idx="3">
                  <c:v>7.4</c:v>
                </c:pt>
                <c:pt idx="4">
                  <c:v>5.7</c:v>
                </c:pt>
                <c:pt idx="5">
                  <c:v>8.6999999999999993</c:v>
                </c:pt>
                <c:pt idx="6">
                  <c:v>6.1</c:v>
                </c:pt>
                <c:pt idx="7">
                  <c:v>19</c:v>
                </c:pt>
                <c:pt idx="8">
                  <c:v>8.6</c:v>
                </c:pt>
                <c:pt idx="9">
                  <c:v>4.2</c:v>
                </c:pt>
                <c:pt idx="10">
                  <c:v>6.8</c:v>
                </c:pt>
                <c:pt idx="11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A9-4EB4-80CD-B9F58EBF1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632063"/>
        <c:axId val="348630815"/>
      </c:lineChart>
      <c:catAx>
        <c:axId val="34863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48630815"/>
        <c:crosses val="autoZero"/>
        <c:auto val="1"/>
        <c:lblAlgn val="ctr"/>
        <c:lblOffset val="100"/>
        <c:noMultiLvlLbl val="0"/>
      </c:catAx>
      <c:valAx>
        <c:axId val="34863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48632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Brennisteinstvíoxíð í lofti (µg/m3)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Úrvinnsla!$I$25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Úrvinnsla!$H$26:$H$37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Úrvinnsla!$I$26:$I$37</c:f>
              <c:numCache>
                <c:formatCode>0.00</c:formatCode>
                <c:ptCount val="12"/>
                <c:pt idx="0">
                  <c:v>0.9</c:v>
                </c:pt>
                <c:pt idx="1">
                  <c:v>2.2999999999999998</c:v>
                </c:pt>
                <c:pt idx="2">
                  <c:v>1.2</c:v>
                </c:pt>
                <c:pt idx="3">
                  <c:v>2.6</c:v>
                </c:pt>
                <c:pt idx="4">
                  <c:v>1.4</c:v>
                </c:pt>
                <c:pt idx="5">
                  <c:v>2.5</c:v>
                </c:pt>
                <c:pt idx="6">
                  <c:v>2</c:v>
                </c:pt>
                <c:pt idx="7">
                  <c:v>3.8</c:v>
                </c:pt>
                <c:pt idx="8">
                  <c:v>1.4</c:v>
                </c:pt>
                <c:pt idx="9">
                  <c:v>1.6</c:v>
                </c:pt>
                <c:pt idx="10">
                  <c:v>0.8</c:v>
                </c:pt>
                <c:pt idx="1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0-4197-A3CA-CF63C57DFE61}"/>
            </c:ext>
          </c:extLst>
        </c:ser>
        <c:ser>
          <c:idx val="1"/>
          <c:order val="1"/>
          <c:tx>
            <c:strRef>
              <c:f>Úrvinnsla!$J$25</c:f>
              <c:strCache>
                <c:ptCount val="1"/>
                <c:pt idx="0">
                  <c:v>Stöð2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Úrvinnsla!$H$26:$H$37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Úrvinnsla!$J$26:$J$37</c:f>
              <c:numCache>
                <c:formatCode>0.00</c:formatCode>
                <c:ptCount val="12"/>
                <c:pt idx="0">
                  <c:v>1.1000000000000001</c:v>
                </c:pt>
                <c:pt idx="1">
                  <c:v>2.8</c:v>
                </c:pt>
                <c:pt idx="2">
                  <c:v>1.7</c:v>
                </c:pt>
                <c:pt idx="3">
                  <c:v>3.3</c:v>
                </c:pt>
                <c:pt idx="4">
                  <c:v>1.8</c:v>
                </c:pt>
                <c:pt idx="5">
                  <c:v>4.7</c:v>
                </c:pt>
                <c:pt idx="6">
                  <c:v>3.6</c:v>
                </c:pt>
                <c:pt idx="7">
                  <c:v>5.0999999999999996</c:v>
                </c:pt>
                <c:pt idx="8">
                  <c:v>1.7</c:v>
                </c:pt>
                <c:pt idx="9">
                  <c:v>2.6</c:v>
                </c:pt>
                <c:pt idx="10">
                  <c:v>1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0-4197-A3CA-CF63C57DFE61}"/>
            </c:ext>
          </c:extLst>
        </c:ser>
        <c:ser>
          <c:idx val="2"/>
          <c:order val="2"/>
          <c:tx>
            <c:strRef>
              <c:f>Úrvinnsla!$K$25</c:f>
              <c:strCache>
                <c:ptCount val="1"/>
                <c:pt idx="0">
                  <c:v>Stöð3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Úrvinnsla!$H$26:$H$37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Úrvinnsla!$K$26:$K$37</c:f>
              <c:numCache>
                <c:formatCode>0.00</c:formatCode>
                <c:ptCount val="12"/>
                <c:pt idx="9">
                  <c:v>2.4</c:v>
                </c:pt>
                <c:pt idx="10">
                  <c:v>1.7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50-4197-A3CA-CF63C57DFE61}"/>
            </c:ext>
          </c:extLst>
        </c:ser>
        <c:ser>
          <c:idx val="3"/>
          <c:order val="3"/>
          <c:tx>
            <c:strRef>
              <c:f>Úrvinnsla!$L$25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Úrvinnsla!$H$26:$H$37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Úrvinnsla!$L$26:$L$37</c:f>
              <c:numCache>
                <c:formatCode>0.00</c:formatCode>
                <c:ptCount val="12"/>
                <c:pt idx="0">
                  <c:v>0.5</c:v>
                </c:pt>
                <c:pt idx="1">
                  <c:v>1.2</c:v>
                </c:pt>
                <c:pt idx="2">
                  <c:v>0.5</c:v>
                </c:pt>
                <c:pt idx="3">
                  <c:v>2.2000000000000002</c:v>
                </c:pt>
                <c:pt idx="4">
                  <c:v>0.7</c:v>
                </c:pt>
                <c:pt idx="5">
                  <c:v>1.5</c:v>
                </c:pt>
                <c:pt idx="6">
                  <c:v>0.8</c:v>
                </c:pt>
                <c:pt idx="7">
                  <c:v>2</c:v>
                </c:pt>
                <c:pt idx="11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50-4197-A3CA-CF63C57DF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047039"/>
        <c:axId val="363055359"/>
      </c:lineChart>
      <c:catAx>
        <c:axId val="36304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3055359"/>
        <c:crosses val="autoZero"/>
        <c:auto val="1"/>
        <c:lblAlgn val="ctr"/>
        <c:lblOffset val="100"/>
        <c:noMultiLvlLbl val="0"/>
      </c:catAx>
      <c:valAx>
        <c:axId val="363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3047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PAH - 16 í svifrykssíum (ng/m3)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Úrvinnsla!$Q$25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Úrvinnsla!$P$26:$P$37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Úrvinnsla!$Q$26:$Q$37</c:f>
              <c:numCache>
                <c:formatCode>0.00</c:formatCode>
                <c:ptCount val="12"/>
                <c:pt idx="0">
                  <c:v>0.15</c:v>
                </c:pt>
                <c:pt idx="2">
                  <c:v>0.02</c:v>
                </c:pt>
                <c:pt idx="3">
                  <c:v>0.11</c:v>
                </c:pt>
                <c:pt idx="4">
                  <c:v>0.02</c:v>
                </c:pt>
                <c:pt idx="5">
                  <c:v>0.01</c:v>
                </c:pt>
                <c:pt idx="6">
                  <c:v>7.0000000000000007E-2</c:v>
                </c:pt>
                <c:pt idx="9">
                  <c:v>0.09</c:v>
                </c:pt>
                <c:pt idx="10">
                  <c:v>0.05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D-4535-BE1A-A6C755257A9C}"/>
            </c:ext>
          </c:extLst>
        </c:ser>
        <c:ser>
          <c:idx val="1"/>
          <c:order val="1"/>
          <c:tx>
            <c:strRef>
              <c:f>Úrvinnsla!$R$25</c:f>
              <c:strCache>
                <c:ptCount val="1"/>
                <c:pt idx="0">
                  <c:v>Stöð2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Úrvinnsla!$P$26:$P$37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Úrvinnsla!$R$26:$R$37</c:f>
              <c:numCache>
                <c:formatCode>0.00</c:formatCode>
                <c:ptCount val="12"/>
                <c:pt idx="3">
                  <c:v>0.09</c:v>
                </c:pt>
                <c:pt idx="9">
                  <c:v>0.02</c:v>
                </c:pt>
                <c:pt idx="1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D-4535-BE1A-A6C755257A9C}"/>
            </c:ext>
          </c:extLst>
        </c:ser>
        <c:ser>
          <c:idx val="2"/>
          <c:order val="2"/>
          <c:tx>
            <c:strRef>
              <c:f>Úrvinnsla!$S$25</c:f>
              <c:strCache>
                <c:ptCount val="1"/>
                <c:pt idx="0">
                  <c:v>Stöð3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Úrvinnsla!$P$26:$P$37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Úrvinnsla!$S$26:$S$37</c:f>
              <c:numCache>
                <c:formatCode>0.00</c:formatCode>
                <c:ptCount val="12"/>
                <c:pt idx="4">
                  <c:v>0.01</c:v>
                </c:pt>
                <c:pt idx="10">
                  <c:v>0.01</c:v>
                </c:pt>
                <c:pt idx="1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D-4535-BE1A-A6C755257A9C}"/>
            </c:ext>
          </c:extLst>
        </c:ser>
        <c:ser>
          <c:idx val="3"/>
          <c:order val="3"/>
          <c:tx>
            <c:strRef>
              <c:f>Úrvinnsla!$T$25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Úrvinnsla!$P$26:$P$37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Úrvinnsla!$T$26:$T$37</c:f>
              <c:numCache>
                <c:formatCode>0.00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0.04</c:v>
                </c:pt>
                <c:pt idx="4">
                  <c:v>0.02</c:v>
                </c:pt>
                <c:pt idx="5">
                  <c:v>0.02</c:v>
                </c:pt>
                <c:pt idx="10">
                  <c:v>0.01</c:v>
                </c:pt>
                <c:pt idx="1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FD-4535-BE1A-A6C755257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283999"/>
        <c:axId val="454284831"/>
      </c:lineChart>
      <c:catAx>
        <c:axId val="454283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4284831"/>
        <c:crosses val="autoZero"/>
        <c:auto val="1"/>
        <c:lblAlgn val="ctr"/>
        <c:lblOffset val="100"/>
        <c:noMultiLvlLbl val="0"/>
      </c:catAx>
      <c:valAx>
        <c:axId val="45428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428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 Flúor í lofti (µg/m3)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Úrvinnsla!$W$25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Úrvinnsla!$V$26:$V$37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Úrvinnsla!$W$26:$W$37</c:f>
              <c:numCache>
                <c:formatCode>0.00</c:formatCode>
                <c:ptCount val="12"/>
                <c:pt idx="0">
                  <c:v>0.04</c:v>
                </c:pt>
                <c:pt idx="1">
                  <c:v>0.12</c:v>
                </c:pt>
                <c:pt idx="2">
                  <c:v>0.04</c:v>
                </c:pt>
                <c:pt idx="3">
                  <c:v>0.09</c:v>
                </c:pt>
                <c:pt idx="4">
                  <c:v>0.06</c:v>
                </c:pt>
                <c:pt idx="5">
                  <c:v>0.12</c:v>
                </c:pt>
                <c:pt idx="6">
                  <c:v>0.11</c:v>
                </c:pt>
                <c:pt idx="9">
                  <c:v>0.08</c:v>
                </c:pt>
                <c:pt idx="10">
                  <c:v>0.06</c:v>
                </c:pt>
                <c:pt idx="1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C-41AE-80BB-13A4C64D6511}"/>
            </c:ext>
          </c:extLst>
        </c:ser>
        <c:ser>
          <c:idx val="1"/>
          <c:order val="1"/>
          <c:tx>
            <c:strRef>
              <c:f>Úrvinnsla!$X$25</c:f>
              <c:strCache>
                <c:ptCount val="1"/>
                <c:pt idx="0">
                  <c:v>Stöð2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Úrvinnsla!$V$26:$V$37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Úrvinnsla!$X$26:$X$37</c:f>
              <c:numCache>
                <c:formatCode>0.00</c:formatCode>
                <c:ptCount val="12"/>
                <c:pt idx="0">
                  <c:v>0.13</c:v>
                </c:pt>
                <c:pt idx="1">
                  <c:v>0.3</c:v>
                </c:pt>
                <c:pt idx="2">
                  <c:v>0.15</c:v>
                </c:pt>
                <c:pt idx="3">
                  <c:v>0.36</c:v>
                </c:pt>
                <c:pt idx="4">
                  <c:v>0.21</c:v>
                </c:pt>
                <c:pt idx="5">
                  <c:v>0.56999999999999995</c:v>
                </c:pt>
                <c:pt idx="6">
                  <c:v>0.52</c:v>
                </c:pt>
                <c:pt idx="7">
                  <c:v>0.84</c:v>
                </c:pt>
                <c:pt idx="8">
                  <c:v>0.28000000000000003</c:v>
                </c:pt>
                <c:pt idx="9">
                  <c:v>0.31</c:v>
                </c:pt>
                <c:pt idx="10">
                  <c:v>0.18</c:v>
                </c:pt>
                <c:pt idx="11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C-41AE-80BB-13A4C64D6511}"/>
            </c:ext>
          </c:extLst>
        </c:ser>
        <c:ser>
          <c:idx val="2"/>
          <c:order val="2"/>
          <c:tx>
            <c:strRef>
              <c:f>Úrvinnsla!$Y$25</c:f>
              <c:strCache>
                <c:ptCount val="1"/>
                <c:pt idx="0">
                  <c:v>Stöð3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Úrvinnsla!$V$26:$V$37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Úrvinnsla!$Y$26:$Y$37</c:f>
              <c:numCache>
                <c:formatCode>0.00</c:formatCode>
                <c:ptCount val="12"/>
                <c:pt idx="3">
                  <c:v>0.28000000000000003</c:v>
                </c:pt>
                <c:pt idx="4">
                  <c:v>0.12</c:v>
                </c:pt>
                <c:pt idx="5">
                  <c:v>0.06</c:v>
                </c:pt>
                <c:pt idx="6">
                  <c:v>0.18</c:v>
                </c:pt>
                <c:pt idx="7">
                  <c:v>0.41</c:v>
                </c:pt>
                <c:pt idx="8">
                  <c:v>0.22</c:v>
                </c:pt>
                <c:pt idx="9">
                  <c:v>0.56000000000000005</c:v>
                </c:pt>
                <c:pt idx="10">
                  <c:v>0.27</c:v>
                </c:pt>
                <c:pt idx="11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BC-41AE-80BB-13A4C64D6511}"/>
            </c:ext>
          </c:extLst>
        </c:ser>
        <c:ser>
          <c:idx val="3"/>
          <c:order val="3"/>
          <c:tx>
            <c:strRef>
              <c:f>Úrvinnsla!$Z$25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Úrvinnsla!$V$26:$V$37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Úrvinnsla!$Z$26:$Z$37</c:f>
              <c:numCache>
                <c:formatCode>0.00</c:formatCode>
                <c:ptCount val="12"/>
                <c:pt idx="0">
                  <c:v>0.02</c:v>
                </c:pt>
                <c:pt idx="1">
                  <c:v>0.05</c:v>
                </c:pt>
                <c:pt idx="2">
                  <c:v>0.05</c:v>
                </c:pt>
                <c:pt idx="3">
                  <c:v>0.06</c:v>
                </c:pt>
                <c:pt idx="4">
                  <c:v>0.02</c:v>
                </c:pt>
                <c:pt idx="5">
                  <c:v>0.24</c:v>
                </c:pt>
                <c:pt idx="6">
                  <c:v>0.05</c:v>
                </c:pt>
                <c:pt idx="7">
                  <c:v>0.09</c:v>
                </c:pt>
                <c:pt idx="8">
                  <c:v>0.04</c:v>
                </c:pt>
                <c:pt idx="9">
                  <c:v>0.01</c:v>
                </c:pt>
                <c:pt idx="11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BC-41AE-80BB-13A4C64D6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075007"/>
        <c:axId val="344071263"/>
      </c:lineChart>
      <c:catAx>
        <c:axId val="34407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44071263"/>
        <c:crosses val="autoZero"/>
        <c:auto val="1"/>
        <c:lblAlgn val="ctr"/>
        <c:lblOffset val="100"/>
        <c:noMultiLvlLbl val="0"/>
      </c:catAx>
      <c:valAx>
        <c:axId val="34407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4407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238125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C7B02D-4F4F-451F-BAB0-DFFFD1417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16</xdr:col>
      <xdr:colOff>238125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6803A0-C85C-4CBD-BE59-738EE3582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</xdr:row>
      <xdr:rowOff>0</xdr:rowOff>
    </xdr:from>
    <xdr:to>
      <xdr:col>24</xdr:col>
      <xdr:colOff>238125</xdr:colOff>
      <xdr:row>16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DC7675-6032-4EEC-9136-CC873286F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2</xdr:row>
      <xdr:rowOff>0</xdr:rowOff>
    </xdr:from>
    <xdr:to>
      <xdr:col>32</xdr:col>
      <xdr:colOff>238125</xdr:colOff>
      <xdr:row>16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6B0A17A-7BE8-40D7-8259-6AAA0C715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8</xdr:col>
      <xdr:colOff>238125</xdr:colOff>
      <xdr:row>32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11DA9D9-A647-4C35-B3F0-4AF69CFE9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16</xdr:col>
      <xdr:colOff>238125</xdr:colOff>
      <xdr:row>32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8A15083-6516-44FF-9FC1-17040CA0A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18</xdr:row>
      <xdr:rowOff>0</xdr:rowOff>
    </xdr:from>
    <xdr:to>
      <xdr:col>24</xdr:col>
      <xdr:colOff>238125</xdr:colOff>
      <xdr:row>32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5EE9AC2-7807-4250-B70A-42DDDCDC9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0</xdr:colOff>
      <xdr:row>18</xdr:row>
      <xdr:rowOff>0</xdr:rowOff>
    </xdr:from>
    <xdr:to>
      <xdr:col>32</xdr:col>
      <xdr:colOff>238125</xdr:colOff>
      <xdr:row>32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5631750-9A27-44F8-B710-32E44E57D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3DC690-F103-41DC-91CD-877BAFE3E066}" name="Table1" displayName="Table1" ref="B4:F20" totalsRowShown="0" headerRowDxfId="13" dataDxfId="46">
  <autoFilter ref="B4:F20" xr:uid="{783DC690-F103-41DC-91CD-877BAFE3E06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54CE8A0-FB3A-4E35-B056-A4754DF01FDF}" name="Ár" dataDxfId="51"/>
    <tableColumn id="2" xr3:uid="{76B198E0-FC69-4E6C-AAF0-1C6C551D19FB}" name="Stöð 1" dataDxfId="50"/>
    <tableColumn id="3" xr3:uid="{80932229-8E8F-4313-81E3-7A68CACA87D6}" name="Stöð2" dataDxfId="49"/>
    <tableColumn id="4" xr3:uid="{FB8F6B8B-BF70-4925-B755-63B8BECB329D}" name="Stöð3" dataDxfId="48"/>
    <tableColumn id="5" xr3:uid="{68876824-69C4-4691-A2FE-4B7BF81FB8F9}" name="Stöð 4" dataDxfId="4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23AFFE-FCCD-4CDE-9100-246CB094E108}" name="Table2" displayName="Table2" ref="H4:L20" totalsRowShown="0" headerRowDxfId="6" dataDxfId="5">
  <autoFilter ref="H4:L20" xr:uid="{4C23AFFE-FCCD-4CDE-9100-246CB094E10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D9D5B2E-C1E0-4BB7-BC35-A99F292A7385}" name="Ár" dataDxfId="4"/>
    <tableColumn id="2" xr3:uid="{60C51F8A-7866-4F34-80D9-62975D3D2835}" name="Stöð 1" dataDxfId="3"/>
    <tableColumn id="3" xr3:uid="{6CA0AC51-6808-4871-A81B-400499E57774}" name="Stöð2" dataDxfId="2"/>
    <tableColumn id="4" xr3:uid="{B3867B65-B3A7-44D3-8FBA-EE055A3EE42F}" name="Stöð3" dataDxfId="1"/>
    <tableColumn id="5" xr3:uid="{F7A85C1C-21B8-4765-98F4-D4CBBDB3D513}" name="Stöð 4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7DBAFF-4859-47BB-8DE5-8D208CEE2042}" name="Table3" displayName="Table3" ref="P4:T19" totalsRowShown="0" headerRowDxfId="12" dataDxfId="40">
  <autoFilter ref="P4:T19" xr:uid="{987DBAFF-4859-47BB-8DE5-8D208CEE204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FFF755C-34BB-4771-8B10-50CB5F8889C2}" name="Ár" dataDxfId="45"/>
    <tableColumn id="2" xr3:uid="{E391E7FF-601E-4D56-848B-530E553D2D8E}" name="Stöð 1" dataDxfId="44"/>
    <tableColumn id="3" xr3:uid="{9BD3BE8B-DBBC-40E4-A46C-A5942200F898}" name="Stöð2" dataDxfId="43"/>
    <tableColumn id="4" xr3:uid="{2BB1108D-04B4-48D4-A114-51C72B6E1FB1}" name="Stöð3" dataDxfId="42"/>
    <tableColumn id="5" xr3:uid="{54C5825E-16F9-4081-9D73-0D0EF3F7E020}" name="Stöð 4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3746C1-2C99-4572-A078-3E28CCE9DF47}" name="Table4" displayName="Table4" ref="V4:Z17" totalsRowShown="0" headerRowDxfId="11">
  <autoFilter ref="V4:Z17" xr:uid="{343746C1-2C99-4572-A078-3E28CCE9DF4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4571F8F-3C2C-4696-A5A8-2652C8D7D0D1}" name="Ár" dataDxfId="39"/>
    <tableColumn id="2" xr3:uid="{6F3D1F1B-7D63-4917-8530-D0442887627F}" name="Stöð 1" dataDxfId="38"/>
    <tableColumn id="3" xr3:uid="{6FF29990-89A0-49DF-95C6-B844C055144A}" name="Stöð2"/>
    <tableColumn id="4" xr3:uid="{1FA3E23C-821D-415A-A9F0-F0A97D188959}" name="Stöð3"/>
    <tableColumn id="5" xr3:uid="{CBA0C9FB-96B2-4CF8-8242-D52C4EFF5F8B}" name="Stöð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D6A5CF-D412-4914-95C3-9617737CED3F}" name="Table5" displayName="Table5" ref="V25:Z37" totalsRowShown="0" headerRowDxfId="10" dataDxfId="32">
  <autoFilter ref="V25:Z37" xr:uid="{89D6A5CF-D412-4914-95C3-9617737CED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AEDA1E9-9897-494C-8B74-B485711487D8}" name="2020" dataDxfId="37"/>
    <tableColumn id="2" xr3:uid="{102DC952-97E3-4882-B2D9-8AF358D66EB8}" name="Stöð 1" dataDxfId="36"/>
    <tableColumn id="3" xr3:uid="{F6DA89B4-5AE0-4439-9EA4-03FB07417314}" name="Stöð2" dataDxfId="35"/>
    <tableColumn id="4" xr3:uid="{41375EF9-39FC-4B96-873F-EFF6B270BB87}" name="Stöð3" dataDxfId="34"/>
    <tableColumn id="5" xr3:uid="{5F178633-316D-47EE-BDF6-1851D02C996F}" name="Stöð 4" dataDxfId="3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FFA1DCC-D558-4B27-A7BB-8D285E771DF0}" name="Table6" displayName="Table6" ref="P25:T37" totalsRowShown="0" headerRowDxfId="9" dataDxfId="26">
  <autoFilter ref="P25:T37" xr:uid="{DFFA1DCC-D558-4B27-A7BB-8D285E771DF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9B0FBA4-0727-4939-8ED8-F30DE53DA6EE}" name="2020" dataDxfId="31"/>
    <tableColumn id="2" xr3:uid="{5436F9D7-5A82-4AC0-8FCC-9DC3B9361E38}" name="Stöð 1" dataDxfId="30"/>
    <tableColumn id="3" xr3:uid="{4D7F9923-845E-4704-A9E3-26DF8AE93D97}" name="Stöð2" dataDxfId="29"/>
    <tableColumn id="4" xr3:uid="{6C6ED5EF-092B-415A-B5D3-471E536C13F4}" name="Stöð3" dataDxfId="28"/>
    <tableColumn id="5" xr3:uid="{E09E9F92-BB62-436F-848B-964B49D599DA}" name="Stöð 4" dataDxfId="2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D24D547-7129-4531-A7E2-D1BEFAF396EF}" name="Table7" displayName="Table7" ref="H25:L37" totalsRowShown="0" headerRowDxfId="8" dataDxfId="20">
  <autoFilter ref="H25:L37" xr:uid="{CD24D547-7129-4531-A7E2-D1BEFAF396E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7C43C25-23BA-49B9-9926-E42135B1C9FA}" name="2020" dataDxfId="25"/>
    <tableColumn id="2" xr3:uid="{C7F11AAC-2303-419A-88B8-26EE52082B27}" name="Stöð 1" dataDxfId="24"/>
    <tableColumn id="3" xr3:uid="{9D23C677-0023-413A-B922-FA4E285F9E43}" name="Stöð2" dataDxfId="23"/>
    <tableColumn id="4" xr3:uid="{1FA49397-EABD-4FE7-BF0D-FCEE837D95C2}" name="Stöð3" dataDxfId="22"/>
    <tableColumn id="5" xr3:uid="{70A929F7-C32B-4DFD-9B4E-DBED1D45D6DB}" name="Stöð 4" dataDxfId="2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9C59E4-8F4B-4B4B-BD8B-2BCA038B2A46}" name="Table8" displayName="Table8" ref="B25:F37" totalsRowShown="0" headerRowDxfId="7" dataDxfId="14">
  <autoFilter ref="B25:F37" xr:uid="{E49C59E4-8F4B-4B4B-BD8B-2BCA038B2A4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8AF149E-D173-42AF-ADD7-BD948C676EC2}" name="2020" dataDxfId="19"/>
    <tableColumn id="2" xr3:uid="{535AE482-372F-4F63-A314-A8F3DFD7A72F}" name="Stöð 1" dataDxfId="18"/>
    <tableColumn id="3" xr3:uid="{42FC5944-CA61-4DA6-9163-17297A10FA78}" name="Stöð2" dataDxfId="17"/>
    <tableColumn id="4" xr3:uid="{85A55E0C-51A1-4301-B260-9EBE3061A6AA}" name="Stöð3" dataDxfId="16"/>
    <tableColumn id="5" xr3:uid="{939E8914-434A-48DB-92A3-70B3049639A3}" name="Stöð 4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Z40"/>
  <sheetViews>
    <sheetView zoomScaleNormal="100" workbookViewId="0">
      <selection activeCell="V23" sqref="V23:Z36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5.75" thickBot="1" x14ac:dyDescent="0.3">
      <c r="A3" s="3"/>
      <c r="B3" s="9" t="s">
        <v>6</v>
      </c>
      <c r="C3" s="9"/>
      <c r="D3"/>
      <c r="E3"/>
      <c r="F3"/>
      <c r="H3" s="9" t="s">
        <v>6</v>
      </c>
      <c r="K3" s="3"/>
      <c r="L3" s="3"/>
      <c r="M3" s="3"/>
      <c r="P3" s="60" t="s">
        <v>27</v>
      </c>
      <c r="Q3" s="60"/>
      <c r="R3" s="60"/>
      <c r="S3" s="60"/>
      <c r="T3" s="60"/>
      <c r="V3" s="60" t="s">
        <v>27</v>
      </c>
    </row>
    <row r="4" spans="1:26" ht="15" customHeight="1" thickBot="1" x14ac:dyDescent="0.3">
      <c r="B4" s="10" t="s">
        <v>0</v>
      </c>
      <c r="C4" s="11" t="s">
        <v>1</v>
      </c>
      <c r="D4" s="11" t="s">
        <v>2</v>
      </c>
      <c r="E4" s="11" t="s">
        <v>3</v>
      </c>
      <c r="F4" s="12" t="s">
        <v>4</v>
      </c>
      <c r="H4" s="25">
        <v>2020</v>
      </c>
      <c r="I4" s="26"/>
      <c r="J4" s="26"/>
      <c r="K4" s="26"/>
      <c r="L4" s="27"/>
      <c r="P4" s="53" t="s">
        <v>0</v>
      </c>
      <c r="Q4" s="54" t="s">
        <v>1</v>
      </c>
      <c r="R4" s="54" t="s">
        <v>2</v>
      </c>
      <c r="S4" s="54" t="s">
        <v>3</v>
      </c>
      <c r="T4" s="55" t="s">
        <v>4</v>
      </c>
      <c r="V4" s="44">
        <v>2020</v>
      </c>
      <c r="W4" s="61"/>
      <c r="X4" s="61"/>
      <c r="Y4" s="61"/>
      <c r="Z4" s="62"/>
    </row>
    <row r="5" spans="1:26" ht="15" customHeight="1" thickBot="1" x14ac:dyDescent="0.3">
      <c r="B5" s="13">
        <v>2005</v>
      </c>
      <c r="C5" s="14">
        <v>13.3</v>
      </c>
      <c r="D5" s="14">
        <v>10.5</v>
      </c>
      <c r="E5" s="14">
        <v>10.5</v>
      </c>
      <c r="F5" s="15"/>
      <c r="H5" s="13" t="s">
        <v>7</v>
      </c>
      <c r="I5" s="28">
        <v>8</v>
      </c>
      <c r="J5" s="28">
        <v>6.4</v>
      </c>
      <c r="K5" s="28"/>
      <c r="L5" s="29">
        <v>3.4</v>
      </c>
      <c r="P5" s="35">
        <v>2006</v>
      </c>
      <c r="Q5" s="56">
        <v>0.09</v>
      </c>
      <c r="R5" s="56">
        <v>0.04</v>
      </c>
      <c r="S5" s="56">
        <v>0.09</v>
      </c>
      <c r="T5" s="57">
        <v>0.12</v>
      </c>
      <c r="V5" s="38" t="s">
        <v>7</v>
      </c>
      <c r="W5" s="63">
        <v>0.15</v>
      </c>
      <c r="X5" s="63">
        <v>0</v>
      </c>
      <c r="Y5" s="63"/>
      <c r="Z5" s="64">
        <v>0.01</v>
      </c>
    </row>
    <row r="6" spans="1:26" ht="15.75" thickBot="1" x14ac:dyDescent="0.3">
      <c r="B6" s="16">
        <v>2006</v>
      </c>
      <c r="C6" s="17">
        <v>13.7</v>
      </c>
      <c r="D6" s="17">
        <v>8.6</v>
      </c>
      <c r="E6" s="17">
        <v>8</v>
      </c>
      <c r="F6" s="18"/>
      <c r="H6" s="16" t="s">
        <v>8</v>
      </c>
      <c r="I6" s="30">
        <v>5.3</v>
      </c>
      <c r="J6" s="30">
        <v>5.2</v>
      </c>
      <c r="K6" s="30"/>
      <c r="L6" s="31">
        <v>4.2</v>
      </c>
      <c r="P6" s="38">
        <v>2007</v>
      </c>
      <c r="Q6" s="58">
        <v>0.36</v>
      </c>
      <c r="R6" s="58">
        <v>0.17</v>
      </c>
      <c r="S6" s="58">
        <v>0.14000000000000001</v>
      </c>
      <c r="T6" s="59">
        <v>0.33</v>
      </c>
      <c r="V6" s="35" t="s">
        <v>8</v>
      </c>
      <c r="W6" s="65" t="s">
        <v>29</v>
      </c>
      <c r="X6" s="65" t="s">
        <v>29</v>
      </c>
      <c r="Y6" s="65"/>
      <c r="Z6" s="66">
        <v>0.01</v>
      </c>
    </row>
    <row r="7" spans="1:26" ht="15.75" thickBot="1" x14ac:dyDescent="0.3">
      <c r="B7" s="13">
        <v>2007</v>
      </c>
      <c r="C7" s="14">
        <v>17.8</v>
      </c>
      <c r="D7" s="14">
        <v>8.1999999999999993</v>
      </c>
      <c r="E7" s="14">
        <v>8.3000000000000007</v>
      </c>
      <c r="F7" s="19">
        <v>11.8</v>
      </c>
      <c r="H7" s="13" t="s">
        <v>9</v>
      </c>
      <c r="I7" s="28">
        <v>5.0999999999999996</v>
      </c>
      <c r="J7" s="28">
        <v>6.1</v>
      </c>
      <c r="K7" s="28"/>
      <c r="L7" s="29">
        <v>5.7</v>
      </c>
      <c r="P7" s="35">
        <v>2008</v>
      </c>
      <c r="Q7" s="56">
        <v>0.09</v>
      </c>
      <c r="R7" s="56">
        <v>0.05</v>
      </c>
      <c r="S7" s="56">
        <v>0.04</v>
      </c>
      <c r="T7" s="57">
        <v>0.04</v>
      </c>
      <c r="V7" s="38" t="s">
        <v>9</v>
      </c>
      <c r="W7" s="63">
        <v>0.02</v>
      </c>
      <c r="X7" s="63" t="s">
        <v>29</v>
      </c>
      <c r="Y7" s="63"/>
      <c r="Z7" s="64" t="s">
        <v>29</v>
      </c>
    </row>
    <row r="8" spans="1:26" ht="15.75" thickBot="1" x14ac:dyDescent="0.3">
      <c r="B8" s="16">
        <v>2008</v>
      </c>
      <c r="C8" s="17">
        <v>9.4</v>
      </c>
      <c r="D8" s="17">
        <v>8.8000000000000007</v>
      </c>
      <c r="E8" s="17">
        <v>11.9</v>
      </c>
      <c r="F8" s="20">
        <v>8.8000000000000007</v>
      </c>
      <c r="H8" s="16" t="s">
        <v>10</v>
      </c>
      <c r="I8" s="30">
        <v>9.6999999999999993</v>
      </c>
      <c r="J8" s="30">
        <v>8.4</v>
      </c>
      <c r="K8" s="30"/>
      <c r="L8" s="31">
        <v>7.4</v>
      </c>
      <c r="P8" s="38">
        <v>2009</v>
      </c>
      <c r="Q8" s="58">
        <v>0.06</v>
      </c>
      <c r="R8" s="58">
        <v>0.09</v>
      </c>
      <c r="S8" s="58">
        <v>7.0000000000000007E-2</v>
      </c>
      <c r="T8" s="59">
        <v>7.0000000000000007E-2</v>
      </c>
      <c r="V8" s="35" t="s">
        <v>10</v>
      </c>
      <c r="W8" s="65">
        <v>0.11</v>
      </c>
      <c r="X8" s="65">
        <v>0.09</v>
      </c>
      <c r="Y8" s="65"/>
      <c r="Z8" s="66">
        <v>0.04</v>
      </c>
    </row>
    <row r="9" spans="1:26" ht="15.75" thickBot="1" x14ac:dyDescent="0.3">
      <c r="B9" s="13">
        <v>2009</v>
      </c>
      <c r="C9" s="14">
        <v>7.1</v>
      </c>
      <c r="D9" s="14">
        <v>7.4</v>
      </c>
      <c r="E9" s="14">
        <v>8.9</v>
      </c>
      <c r="F9" s="19">
        <v>6.4</v>
      </c>
      <c r="H9" s="13" t="s">
        <v>11</v>
      </c>
      <c r="I9" s="28">
        <v>5.8</v>
      </c>
      <c r="J9" s="28">
        <v>5.6</v>
      </c>
      <c r="K9" s="28">
        <v>6</v>
      </c>
      <c r="L9" s="29">
        <v>5.7</v>
      </c>
      <c r="P9" s="35">
        <v>2010</v>
      </c>
      <c r="Q9" s="56">
        <v>0.2</v>
      </c>
      <c r="R9" s="56">
        <v>0.11</v>
      </c>
      <c r="S9" s="56">
        <v>0.16</v>
      </c>
      <c r="T9" s="57">
        <v>0.23</v>
      </c>
      <c r="V9" s="38" t="s">
        <v>11</v>
      </c>
      <c r="W9" s="63">
        <v>0.02</v>
      </c>
      <c r="X9" s="63" t="s">
        <v>29</v>
      </c>
      <c r="Y9" s="63">
        <v>0.01</v>
      </c>
      <c r="Z9" s="64">
        <v>0.02</v>
      </c>
    </row>
    <row r="10" spans="1:26" ht="15.75" thickBot="1" x14ac:dyDescent="0.3">
      <c r="B10" s="16">
        <v>2010</v>
      </c>
      <c r="C10" s="17">
        <v>6.7</v>
      </c>
      <c r="D10" s="17">
        <v>7.4</v>
      </c>
      <c r="E10" s="17">
        <v>7.7</v>
      </c>
      <c r="F10" s="20">
        <v>7.3</v>
      </c>
      <c r="H10" s="16" t="s">
        <v>12</v>
      </c>
      <c r="I10" s="30">
        <v>13.1</v>
      </c>
      <c r="J10" s="30">
        <v>15.3</v>
      </c>
      <c r="K10" s="30">
        <v>9</v>
      </c>
      <c r="L10" s="31">
        <v>8.6999999999999993</v>
      </c>
      <c r="P10" s="38">
        <v>2011</v>
      </c>
      <c r="Q10" s="58">
        <v>0.17</v>
      </c>
      <c r="R10" s="58">
        <v>0.08</v>
      </c>
      <c r="S10" s="58">
        <v>0.12</v>
      </c>
      <c r="T10" s="59">
        <v>0.05</v>
      </c>
      <c r="V10" s="35" t="s">
        <v>12</v>
      </c>
      <c r="W10" s="65">
        <v>0.01</v>
      </c>
      <c r="X10" s="65" t="s">
        <v>29</v>
      </c>
      <c r="Y10" s="65" t="s">
        <v>29</v>
      </c>
      <c r="Z10" s="66">
        <v>0.02</v>
      </c>
    </row>
    <row r="11" spans="1:26" ht="15.75" thickBot="1" x14ac:dyDescent="0.3">
      <c r="B11" s="13">
        <v>2011</v>
      </c>
      <c r="C11" s="14">
        <v>6.2</v>
      </c>
      <c r="D11" s="14">
        <v>6.7</v>
      </c>
      <c r="E11" s="14">
        <v>6.8</v>
      </c>
      <c r="F11" s="19">
        <v>6.6</v>
      </c>
      <c r="H11" s="13" t="s">
        <v>13</v>
      </c>
      <c r="I11" s="28">
        <v>7</v>
      </c>
      <c r="J11" s="28">
        <v>5.6</v>
      </c>
      <c r="K11" s="28">
        <v>4.5</v>
      </c>
      <c r="L11" s="29">
        <v>6.1</v>
      </c>
      <c r="P11" s="35">
        <v>2012</v>
      </c>
      <c r="Q11" s="56">
        <v>9.0527652640969722E-2</v>
      </c>
      <c r="R11" s="56">
        <v>8.2680906503556903E-2</v>
      </c>
      <c r="S11" s="56">
        <v>6.9894365594824273E-2</v>
      </c>
      <c r="T11" s="57">
        <v>3.096315288072848E-2</v>
      </c>
      <c r="V11" s="38" t="s">
        <v>13</v>
      </c>
      <c r="W11" s="63">
        <v>7.0000000000000007E-2</v>
      </c>
      <c r="X11" s="63" t="s">
        <v>29</v>
      </c>
      <c r="Y11" s="63" t="s">
        <v>29</v>
      </c>
      <c r="Z11" s="64" t="s">
        <v>29</v>
      </c>
    </row>
    <row r="12" spans="1:26" ht="15.75" thickBot="1" x14ac:dyDescent="0.3">
      <c r="B12" s="16">
        <v>2012</v>
      </c>
      <c r="C12" s="17">
        <v>7.2</v>
      </c>
      <c r="D12" s="17">
        <v>7.9</v>
      </c>
      <c r="E12" s="17">
        <v>7.7</v>
      </c>
      <c r="F12" s="20">
        <v>7.7</v>
      </c>
      <c r="H12" s="16" t="s">
        <v>14</v>
      </c>
      <c r="I12" s="30">
        <v>17.5</v>
      </c>
      <c r="J12" s="30">
        <v>21.3</v>
      </c>
      <c r="K12" s="30">
        <v>7.2</v>
      </c>
      <c r="L12" s="31">
        <v>19</v>
      </c>
      <c r="P12" s="38">
        <v>2013</v>
      </c>
      <c r="Q12" s="58">
        <v>7.0000000000000007E-2</v>
      </c>
      <c r="R12" s="58">
        <v>0.05</v>
      </c>
      <c r="S12" s="58">
        <v>0.08</v>
      </c>
      <c r="T12" s="59">
        <v>0.03</v>
      </c>
      <c r="V12" s="35" t="s">
        <v>14</v>
      </c>
      <c r="W12" s="65" t="s">
        <v>29</v>
      </c>
      <c r="X12" s="65" t="s">
        <v>29</v>
      </c>
      <c r="Y12" s="65" t="s">
        <v>29</v>
      </c>
      <c r="Z12" s="66" t="s">
        <v>29</v>
      </c>
    </row>
    <row r="13" spans="1:26" ht="15.75" thickBot="1" x14ac:dyDescent="0.3">
      <c r="B13" s="21">
        <v>2013</v>
      </c>
      <c r="C13" s="22">
        <v>6.6</v>
      </c>
      <c r="D13" s="22">
        <v>6.1</v>
      </c>
      <c r="E13" s="22">
        <v>6.5</v>
      </c>
      <c r="F13" s="23">
        <v>7.2</v>
      </c>
      <c r="H13" s="13" t="s">
        <v>15</v>
      </c>
      <c r="I13" s="28">
        <v>7.3</v>
      </c>
      <c r="J13" s="28">
        <v>8.1999999999999993</v>
      </c>
      <c r="K13" s="28">
        <v>6.8</v>
      </c>
      <c r="L13" s="29">
        <v>8.6</v>
      </c>
      <c r="P13" s="35">
        <v>2014</v>
      </c>
      <c r="Q13" s="56">
        <v>0.08</v>
      </c>
      <c r="R13" s="56">
        <v>0.09</v>
      </c>
      <c r="S13" s="56">
        <v>7.0000000000000007E-2</v>
      </c>
      <c r="T13" s="57">
        <v>0.03</v>
      </c>
      <c r="V13" s="38" t="s">
        <v>15</v>
      </c>
      <c r="W13" s="63" t="s">
        <v>29</v>
      </c>
      <c r="X13" s="63" t="s">
        <v>29</v>
      </c>
      <c r="Y13" s="63" t="s">
        <v>29</v>
      </c>
      <c r="Z13" s="64" t="s">
        <v>29</v>
      </c>
    </row>
    <row r="14" spans="1:26" ht="15.75" thickBot="1" x14ac:dyDescent="0.3">
      <c r="B14" s="16">
        <v>2014</v>
      </c>
      <c r="C14" s="17">
        <v>10.6</v>
      </c>
      <c r="D14" s="17">
        <v>11.6</v>
      </c>
      <c r="E14" s="17">
        <v>11.6</v>
      </c>
      <c r="F14" s="20">
        <v>10.5</v>
      </c>
      <c r="H14" s="16" t="s">
        <v>16</v>
      </c>
      <c r="I14" s="30">
        <v>5.4</v>
      </c>
      <c r="J14" s="30">
        <v>4.9000000000000004</v>
      </c>
      <c r="K14" s="30">
        <v>6</v>
      </c>
      <c r="L14" s="31">
        <v>4.2</v>
      </c>
      <c r="P14" s="38">
        <v>2015</v>
      </c>
      <c r="Q14" s="58">
        <v>7.0000000000000007E-2</v>
      </c>
      <c r="R14" s="58">
        <v>0.05</v>
      </c>
      <c r="S14" s="58">
        <v>0.06</v>
      </c>
      <c r="T14" s="59">
        <v>0.02</v>
      </c>
      <c r="V14" s="67" t="s">
        <v>16</v>
      </c>
      <c r="W14" s="65">
        <v>0.09</v>
      </c>
      <c r="X14" s="65">
        <v>0.02</v>
      </c>
      <c r="Y14" s="65" t="s">
        <v>29</v>
      </c>
      <c r="Z14" s="66" t="s">
        <v>29</v>
      </c>
    </row>
    <row r="15" spans="1:26" ht="15.75" thickBot="1" x14ac:dyDescent="0.3">
      <c r="B15" s="21">
        <v>2015</v>
      </c>
      <c r="C15" s="22">
        <v>8</v>
      </c>
      <c r="D15" s="22">
        <v>7.9</v>
      </c>
      <c r="E15" s="22">
        <v>7.9</v>
      </c>
      <c r="F15" s="23">
        <v>8.4</v>
      </c>
      <c r="H15" s="13" t="s">
        <v>17</v>
      </c>
      <c r="I15" s="28">
        <v>6.5</v>
      </c>
      <c r="J15" s="28">
        <v>7.4</v>
      </c>
      <c r="K15" s="28">
        <v>7</v>
      </c>
      <c r="L15" s="29">
        <v>6.8</v>
      </c>
      <c r="P15" s="35">
        <v>2016</v>
      </c>
      <c r="Q15" s="56">
        <v>0.06</v>
      </c>
      <c r="R15" s="56">
        <v>0.03</v>
      </c>
      <c r="S15" s="56">
        <v>0.04</v>
      </c>
      <c r="T15" s="57">
        <v>0.02</v>
      </c>
      <c r="V15" s="68" t="s">
        <v>17</v>
      </c>
      <c r="W15" s="63">
        <v>0.05</v>
      </c>
      <c r="X15" s="63" t="s">
        <v>29</v>
      </c>
      <c r="Y15" s="63">
        <v>0.01</v>
      </c>
      <c r="Z15" s="64">
        <v>0.01</v>
      </c>
    </row>
    <row r="16" spans="1:26" ht="15.75" thickBot="1" x14ac:dyDescent="0.3">
      <c r="B16" s="16">
        <v>2016</v>
      </c>
      <c r="C16" s="17">
        <v>7.6</v>
      </c>
      <c r="D16" s="17">
        <v>7.7</v>
      </c>
      <c r="E16" s="17">
        <v>6.8</v>
      </c>
      <c r="F16" s="20">
        <v>7.8</v>
      </c>
      <c r="H16" s="16" t="s">
        <v>18</v>
      </c>
      <c r="I16" s="30">
        <v>6.3</v>
      </c>
      <c r="J16" s="30">
        <v>9.1</v>
      </c>
      <c r="K16" s="30">
        <v>7.9</v>
      </c>
      <c r="L16" s="31">
        <v>6.2</v>
      </c>
      <c r="P16" s="38">
        <v>2017</v>
      </c>
      <c r="Q16" s="58">
        <v>0.03</v>
      </c>
      <c r="R16" s="58">
        <v>0.02</v>
      </c>
      <c r="S16" s="58">
        <v>0.01</v>
      </c>
      <c r="T16" s="59">
        <v>0.01</v>
      </c>
      <c r="V16" s="67" t="s">
        <v>18</v>
      </c>
      <c r="W16" s="65">
        <v>0.1</v>
      </c>
      <c r="X16" s="65">
        <v>0.02</v>
      </c>
      <c r="Y16" s="65">
        <v>0.06</v>
      </c>
      <c r="Z16" s="66">
        <v>0.02</v>
      </c>
    </row>
    <row r="17" spans="2:26" ht="16.5" thickTop="1" thickBot="1" x14ac:dyDescent="0.3">
      <c r="B17" s="21">
        <v>2017</v>
      </c>
      <c r="C17" s="22">
        <v>7.4</v>
      </c>
      <c r="D17" s="22">
        <v>7.3</v>
      </c>
      <c r="E17" s="22">
        <v>7.1</v>
      </c>
      <c r="F17" s="23">
        <v>7.7</v>
      </c>
      <c r="P17" s="35">
        <v>2018</v>
      </c>
      <c r="Q17" s="56">
        <v>3.5555076319329214E-2</v>
      </c>
      <c r="R17" s="56">
        <v>1.8310540095688728E-2</v>
      </c>
      <c r="S17" s="56">
        <v>2.2227783937062217E-2</v>
      </c>
      <c r="T17" s="57">
        <v>1.4536465487067845E-2</v>
      </c>
      <c r="V17" s="52" t="s">
        <v>30</v>
      </c>
      <c r="W17"/>
      <c r="X17" s="69"/>
      <c r="Y17" s="69"/>
      <c r="Z17" s="69"/>
    </row>
    <row r="18" spans="2:26" ht="15.75" thickBot="1" x14ac:dyDescent="0.3">
      <c r="B18" s="16">
        <v>2018</v>
      </c>
      <c r="C18" s="17">
        <v>10</v>
      </c>
      <c r="D18" s="17">
        <v>9.9</v>
      </c>
      <c r="E18" s="17">
        <v>8.5</v>
      </c>
      <c r="F18" s="20">
        <v>8.4</v>
      </c>
      <c r="P18" s="38">
        <v>2019</v>
      </c>
      <c r="Q18" s="58">
        <v>0.1</v>
      </c>
      <c r="R18" s="58">
        <v>7.0000000000000007E-2</v>
      </c>
      <c r="S18" s="58" t="s">
        <v>28</v>
      </c>
      <c r="T18" s="59">
        <v>7.0000000000000007E-2</v>
      </c>
      <c r="V18" s="52" t="s">
        <v>31</v>
      </c>
      <c r="W18"/>
      <c r="X18"/>
      <c r="Y18"/>
      <c r="Z18"/>
    </row>
    <row r="19" spans="2:26" ht="15.75" thickBot="1" x14ac:dyDescent="0.3">
      <c r="B19" s="21">
        <v>2019</v>
      </c>
      <c r="C19" s="22">
        <v>8.3000000000000007</v>
      </c>
      <c r="D19" s="22">
        <v>7.9</v>
      </c>
      <c r="E19" s="24" t="s">
        <v>5</v>
      </c>
      <c r="F19" s="23">
        <v>7.9</v>
      </c>
      <c r="P19" s="35">
        <v>2020</v>
      </c>
      <c r="Q19" s="56">
        <v>6.7000000000000004E-2</v>
      </c>
      <c r="R19" s="56">
        <v>3.4000000000000002E-2</v>
      </c>
      <c r="S19" s="56">
        <v>2.24E-2</v>
      </c>
      <c r="T19" s="56">
        <v>1.7299999999999999E-2</v>
      </c>
    </row>
    <row r="20" spans="2:26" ht="15.75" thickBot="1" x14ac:dyDescent="0.3">
      <c r="B20" s="16">
        <v>2020</v>
      </c>
      <c r="C20" s="17">
        <v>8.0833333333333339</v>
      </c>
      <c r="D20" s="17">
        <v>8.6250000000000018</v>
      </c>
      <c r="E20" s="17">
        <v>6.8</v>
      </c>
      <c r="F20" s="17">
        <v>7.166666666666667</v>
      </c>
    </row>
    <row r="23" spans="2:26" ht="15.75" thickBot="1" x14ac:dyDescent="0.3">
      <c r="B23" s="9" t="s">
        <v>25</v>
      </c>
      <c r="D23"/>
      <c r="E23"/>
      <c r="F23"/>
      <c r="H23" s="9" t="s">
        <v>25</v>
      </c>
      <c r="P23" s="80" t="s">
        <v>34</v>
      </c>
      <c r="Q23" s="80"/>
      <c r="R23" s="80"/>
      <c r="S23" s="80"/>
      <c r="T23" s="80"/>
      <c r="V23" s="80" t="s">
        <v>34</v>
      </c>
      <c r="W23" s="80"/>
      <c r="X23" s="80"/>
      <c r="Y23" s="80"/>
      <c r="Z23" s="80"/>
    </row>
    <row r="24" spans="2:26" ht="15.75" thickBot="1" x14ac:dyDescent="0.3">
      <c r="B24" s="32" t="s">
        <v>0</v>
      </c>
      <c r="C24" s="33" t="s">
        <v>1</v>
      </c>
      <c r="D24" s="33" t="s">
        <v>2</v>
      </c>
      <c r="E24" s="33" t="s">
        <v>3</v>
      </c>
      <c r="F24" s="34" t="s">
        <v>4</v>
      </c>
      <c r="H24" s="44">
        <v>2020</v>
      </c>
      <c r="I24" s="26"/>
      <c r="J24" s="26"/>
      <c r="K24" s="26"/>
      <c r="L24" s="27"/>
      <c r="P24" s="53" t="s">
        <v>0</v>
      </c>
      <c r="Q24" s="54" t="s">
        <v>1</v>
      </c>
      <c r="R24" s="54" t="s">
        <v>2</v>
      </c>
      <c r="S24" s="54" t="s">
        <v>3</v>
      </c>
      <c r="T24" s="55" t="s">
        <v>4</v>
      </c>
      <c r="V24" s="81">
        <v>2020</v>
      </c>
      <c r="W24" s="82"/>
      <c r="X24" s="82"/>
      <c r="Y24" s="82"/>
      <c r="Z24" s="83"/>
    </row>
    <row r="25" spans="2:26" ht="15.75" thickBot="1" x14ac:dyDescent="0.3">
      <c r="B25" s="35">
        <v>2005</v>
      </c>
      <c r="C25" s="36">
        <v>0.32</v>
      </c>
      <c r="D25" s="36">
        <v>0.23</v>
      </c>
      <c r="E25" s="36">
        <v>0.33</v>
      </c>
      <c r="F25" s="37"/>
      <c r="H25" s="35" t="s">
        <v>7</v>
      </c>
      <c r="I25" s="45">
        <v>0.9</v>
      </c>
      <c r="J25" s="45">
        <v>1.1000000000000001</v>
      </c>
      <c r="K25" s="45"/>
      <c r="L25" s="46">
        <v>0.5</v>
      </c>
      <c r="P25" s="70">
        <v>2005</v>
      </c>
      <c r="Q25" s="71" t="s">
        <v>32</v>
      </c>
      <c r="R25" s="71" t="s">
        <v>32</v>
      </c>
      <c r="S25" s="71" t="s">
        <v>32</v>
      </c>
      <c r="T25" s="72"/>
      <c r="V25" s="70" t="s">
        <v>7</v>
      </c>
      <c r="W25" s="65">
        <v>0.04</v>
      </c>
      <c r="X25" s="65">
        <v>0.13</v>
      </c>
      <c r="Y25" s="65"/>
      <c r="Z25" s="66">
        <v>0.02</v>
      </c>
    </row>
    <row r="26" spans="2:26" ht="15.75" thickBot="1" x14ac:dyDescent="0.3">
      <c r="B26" s="38">
        <v>2006</v>
      </c>
      <c r="C26" s="39">
        <v>0.55000000000000004</v>
      </c>
      <c r="D26" s="39">
        <v>0.28999999999999998</v>
      </c>
      <c r="E26" s="39">
        <v>0.21</v>
      </c>
      <c r="F26" s="40"/>
      <c r="H26" s="38" t="s">
        <v>8</v>
      </c>
      <c r="I26" s="47">
        <v>2.2999999999999998</v>
      </c>
      <c r="J26" s="47">
        <v>2.8</v>
      </c>
      <c r="K26" s="47"/>
      <c r="L26" s="48">
        <v>1.2</v>
      </c>
      <c r="P26" s="73">
        <v>2006</v>
      </c>
      <c r="Q26" s="74" t="s">
        <v>32</v>
      </c>
      <c r="R26" s="74" t="s">
        <v>32</v>
      </c>
      <c r="S26" s="74" t="s">
        <v>32</v>
      </c>
      <c r="T26" s="75"/>
      <c r="V26" s="73" t="s">
        <v>8</v>
      </c>
      <c r="W26" s="63">
        <v>0.12</v>
      </c>
      <c r="X26" s="63">
        <v>0.3</v>
      </c>
      <c r="Y26" s="63"/>
      <c r="Z26" s="64">
        <v>0.05</v>
      </c>
    </row>
    <row r="27" spans="2:26" ht="15.75" thickBot="1" x14ac:dyDescent="0.3">
      <c r="B27" s="35">
        <v>2007</v>
      </c>
      <c r="C27" s="36">
        <v>0.89</v>
      </c>
      <c r="D27" s="36">
        <v>2.4900000000000002</v>
      </c>
      <c r="E27" s="36">
        <v>1.32</v>
      </c>
      <c r="F27" s="41">
        <v>0.31</v>
      </c>
      <c r="H27" s="35" t="s">
        <v>9</v>
      </c>
      <c r="I27" s="45">
        <v>1.2</v>
      </c>
      <c r="J27" s="45">
        <v>1.7</v>
      </c>
      <c r="K27" s="45"/>
      <c r="L27" s="46">
        <v>0.5</v>
      </c>
      <c r="P27" s="70">
        <v>2007</v>
      </c>
      <c r="Q27" s="71" t="s">
        <v>32</v>
      </c>
      <c r="R27" s="71" t="s">
        <v>32</v>
      </c>
      <c r="S27" s="71" t="s">
        <v>32</v>
      </c>
      <c r="T27" s="76" t="s">
        <v>32</v>
      </c>
      <c r="V27" s="70" t="s">
        <v>9</v>
      </c>
      <c r="W27" s="65">
        <v>0.04</v>
      </c>
      <c r="X27" s="65">
        <v>0.15</v>
      </c>
      <c r="Y27" s="65"/>
      <c r="Z27" s="66">
        <v>0.05</v>
      </c>
    </row>
    <row r="28" spans="2:26" ht="15.75" thickBot="1" x14ac:dyDescent="0.3">
      <c r="B28" s="38">
        <v>2008</v>
      </c>
      <c r="C28" s="39">
        <v>2.06</v>
      </c>
      <c r="D28" s="39">
        <v>2.99</v>
      </c>
      <c r="E28" s="39">
        <v>2.2200000000000002</v>
      </c>
      <c r="F28" s="42">
        <v>0.91</v>
      </c>
      <c r="H28" s="38" t="s">
        <v>10</v>
      </c>
      <c r="I28" s="47">
        <v>2.6</v>
      </c>
      <c r="J28" s="47">
        <v>3.3</v>
      </c>
      <c r="K28" s="47"/>
      <c r="L28" s="48">
        <v>2.2000000000000002</v>
      </c>
      <c r="P28" s="73">
        <v>2008</v>
      </c>
      <c r="Q28" s="74">
        <v>0.1</v>
      </c>
      <c r="R28" s="74">
        <v>0.13</v>
      </c>
      <c r="S28" s="74">
        <v>0.09</v>
      </c>
      <c r="T28" s="77" t="s">
        <v>32</v>
      </c>
      <c r="V28" s="73" t="s">
        <v>10</v>
      </c>
      <c r="W28" s="63">
        <v>0.09</v>
      </c>
      <c r="X28" s="63">
        <v>0.36</v>
      </c>
      <c r="Y28" s="63">
        <v>0.28000000000000003</v>
      </c>
      <c r="Z28" s="64">
        <v>0.06</v>
      </c>
    </row>
    <row r="29" spans="2:26" ht="15.75" thickBot="1" x14ac:dyDescent="0.3">
      <c r="B29" s="35">
        <v>2009</v>
      </c>
      <c r="C29" s="36">
        <v>2.1800000000000002</v>
      </c>
      <c r="D29" s="36">
        <v>3.29</v>
      </c>
      <c r="E29" s="36">
        <v>2.72</v>
      </c>
      <c r="F29" s="41">
        <v>1.32</v>
      </c>
      <c r="H29" s="35" t="s">
        <v>11</v>
      </c>
      <c r="I29" s="45">
        <v>1.4</v>
      </c>
      <c r="J29" s="45">
        <v>1.8</v>
      </c>
      <c r="K29" s="45"/>
      <c r="L29" s="46">
        <v>0.7</v>
      </c>
      <c r="P29" s="70">
        <v>2009</v>
      </c>
      <c r="Q29" s="78" t="s">
        <v>32</v>
      </c>
      <c r="R29" s="71">
        <v>0.16</v>
      </c>
      <c r="S29" s="71">
        <v>0.11</v>
      </c>
      <c r="T29" s="76">
        <v>0.13</v>
      </c>
      <c r="V29" s="70" t="s">
        <v>11</v>
      </c>
      <c r="W29" s="65">
        <v>0.06</v>
      </c>
      <c r="X29" s="65">
        <v>0.21</v>
      </c>
      <c r="Y29" s="65">
        <v>0.12</v>
      </c>
      <c r="Z29" s="66">
        <v>0.02</v>
      </c>
    </row>
    <row r="30" spans="2:26" ht="15.75" thickBot="1" x14ac:dyDescent="0.3">
      <c r="B30" s="38">
        <v>2010</v>
      </c>
      <c r="C30" s="39">
        <v>3.5</v>
      </c>
      <c r="D30" s="39">
        <v>4.8499999999999996</v>
      </c>
      <c r="E30" s="39">
        <v>4.0199999999999996</v>
      </c>
      <c r="F30" s="42">
        <v>2.09</v>
      </c>
      <c r="H30" s="38" t="s">
        <v>12</v>
      </c>
      <c r="I30" s="47">
        <v>2.5</v>
      </c>
      <c r="J30" s="47">
        <v>4.7</v>
      </c>
      <c r="K30" s="47"/>
      <c r="L30" s="48">
        <v>1.5</v>
      </c>
      <c r="P30" s="73">
        <v>2010</v>
      </c>
      <c r="Q30" s="74">
        <v>0.18</v>
      </c>
      <c r="R30" s="74">
        <v>0.36</v>
      </c>
      <c r="S30" s="74">
        <v>0.25</v>
      </c>
      <c r="T30" s="75">
        <v>0.13</v>
      </c>
      <c r="V30" s="73" t="s">
        <v>12</v>
      </c>
      <c r="W30" s="63">
        <v>0.12</v>
      </c>
      <c r="X30" s="63">
        <v>0.56999999999999995</v>
      </c>
      <c r="Y30" s="63">
        <v>0.06</v>
      </c>
      <c r="Z30" s="64">
        <v>0.24</v>
      </c>
    </row>
    <row r="31" spans="2:26" ht="15.75" thickBot="1" x14ac:dyDescent="0.3">
      <c r="B31" s="35">
        <v>2011</v>
      </c>
      <c r="C31" s="36">
        <v>2.36</v>
      </c>
      <c r="D31" s="36">
        <v>4.2</v>
      </c>
      <c r="E31" s="36">
        <v>2.93</v>
      </c>
      <c r="F31" s="41">
        <v>1.04</v>
      </c>
      <c r="H31" s="35" t="s">
        <v>13</v>
      </c>
      <c r="I31" s="45">
        <v>2</v>
      </c>
      <c r="J31" s="45">
        <v>3.6</v>
      </c>
      <c r="K31" s="45"/>
      <c r="L31" s="46">
        <v>0.8</v>
      </c>
      <c r="P31" s="70">
        <v>2011</v>
      </c>
      <c r="Q31" s="78">
        <v>7.0000000000000007E-2</v>
      </c>
      <c r="R31" s="71">
        <v>0.15</v>
      </c>
      <c r="S31" s="71">
        <v>0.16</v>
      </c>
      <c r="T31" s="76">
        <v>0.03</v>
      </c>
      <c r="V31" s="70" t="s">
        <v>13</v>
      </c>
      <c r="W31" s="65">
        <v>0.11</v>
      </c>
      <c r="X31" s="65">
        <v>0.52</v>
      </c>
      <c r="Y31" s="65">
        <v>0.18</v>
      </c>
      <c r="Z31" s="66">
        <v>0.05</v>
      </c>
    </row>
    <row r="32" spans="2:26" ht="15.75" thickBot="1" x14ac:dyDescent="0.3">
      <c r="B32" s="38">
        <v>2012</v>
      </c>
      <c r="C32" s="39">
        <v>2.73</v>
      </c>
      <c r="D32" s="39">
        <v>4.03</v>
      </c>
      <c r="E32" s="39">
        <v>3.32</v>
      </c>
      <c r="F32" s="42">
        <v>1.49</v>
      </c>
      <c r="H32" s="38" t="s">
        <v>14</v>
      </c>
      <c r="I32" s="47">
        <v>3.8</v>
      </c>
      <c r="J32" s="47">
        <v>5.0999999999999996</v>
      </c>
      <c r="K32" s="47"/>
      <c r="L32" s="48">
        <v>2</v>
      </c>
      <c r="P32" s="73">
        <v>2012</v>
      </c>
      <c r="Q32" s="39">
        <v>0.09</v>
      </c>
      <c r="R32" s="39">
        <v>0.19</v>
      </c>
      <c r="S32" s="39">
        <v>0.16</v>
      </c>
      <c r="T32" s="79">
        <v>0.03</v>
      </c>
      <c r="V32" s="73" t="s">
        <v>14</v>
      </c>
      <c r="W32" s="63"/>
      <c r="X32" s="63">
        <v>0.84</v>
      </c>
      <c r="Y32" s="63">
        <v>0.41</v>
      </c>
      <c r="Z32" s="64">
        <v>0.09</v>
      </c>
    </row>
    <row r="33" spans="2:26" ht="15.75" thickBot="1" x14ac:dyDescent="0.3">
      <c r="B33" s="35">
        <v>2013</v>
      </c>
      <c r="C33" s="36">
        <v>2.23</v>
      </c>
      <c r="D33" s="36">
        <v>3.46</v>
      </c>
      <c r="E33" s="36">
        <v>3.23</v>
      </c>
      <c r="F33" s="41">
        <v>1.38</v>
      </c>
      <c r="H33" s="35" t="s">
        <v>15</v>
      </c>
      <c r="I33" s="45">
        <v>1.4</v>
      </c>
      <c r="J33" s="45">
        <v>1.7</v>
      </c>
      <c r="K33" s="45"/>
      <c r="L33" s="46"/>
      <c r="P33" s="70">
        <v>2013</v>
      </c>
      <c r="Q33" s="45">
        <v>7.8198244682526188E-2</v>
      </c>
      <c r="R33" s="36">
        <v>0.28879947952811202</v>
      </c>
      <c r="S33" s="36">
        <v>0.22953898738146383</v>
      </c>
      <c r="T33" s="41">
        <v>4.9232478799328128E-2</v>
      </c>
      <c r="V33" s="70" t="s">
        <v>15</v>
      </c>
      <c r="W33" s="65"/>
      <c r="X33" s="65">
        <v>0.28000000000000003</v>
      </c>
      <c r="Y33" s="65">
        <v>0.22</v>
      </c>
      <c r="Z33" s="66">
        <v>0.04</v>
      </c>
    </row>
    <row r="34" spans="2:26" ht="15.75" thickBot="1" x14ac:dyDescent="0.3">
      <c r="B34" s="38" t="s">
        <v>20</v>
      </c>
      <c r="C34" s="39">
        <v>11</v>
      </c>
      <c r="D34" s="39">
        <v>11.3</v>
      </c>
      <c r="E34" s="39">
        <v>10.5</v>
      </c>
      <c r="F34" s="43" t="s">
        <v>21</v>
      </c>
      <c r="H34" s="38" t="s">
        <v>16</v>
      </c>
      <c r="I34" s="47">
        <v>1.6</v>
      </c>
      <c r="J34" s="47">
        <v>2.6</v>
      </c>
      <c r="K34" s="47">
        <v>2.4</v>
      </c>
      <c r="L34" s="48"/>
      <c r="P34" s="73">
        <v>2014</v>
      </c>
      <c r="Q34" s="74">
        <v>0.06</v>
      </c>
      <c r="R34" s="74">
        <v>0.27</v>
      </c>
      <c r="S34" s="74">
        <v>0.17</v>
      </c>
      <c r="T34" s="75">
        <v>0.03</v>
      </c>
      <c r="V34" s="73" t="s">
        <v>16</v>
      </c>
      <c r="W34" s="63">
        <v>0.08</v>
      </c>
      <c r="X34" s="63">
        <v>0.31</v>
      </c>
      <c r="Y34" s="63">
        <v>0.56000000000000005</v>
      </c>
      <c r="Z34" s="64">
        <v>0.01</v>
      </c>
    </row>
    <row r="35" spans="2:26" ht="15.75" thickBot="1" x14ac:dyDescent="0.3">
      <c r="B35" s="35" t="s">
        <v>22</v>
      </c>
      <c r="C35" s="36">
        <v>7.98</v>
      </c>
      <c r="D35" s="36">
        <v>5.07</v>
      </c>
      <c r="E35" s="36">
        <v>6.08</v>
      </c>
      <c r="F35" s="41" t="s">
        <v>23</v>
      </c>
      <c r="H35" s="35" t="s">
        <v>17</v>
      </c>
      <c r="I35" s="45">
        <v>0.8</v>
      </c>
      <c r="J35" s="45">
        <v>1</v>
      </c>
      <c r="K35" s="45">
        <v>1.7</v>
      </c>
      <c r="L35" s="46"/>
      <c r="P35" s="70">
        <v>2015</v>
      </c>
      <c r="Q35" s="78">
        <v>0.08</v>
      </c>
      <c r="R35" s="71">
        <v>0.3</v>
      </c>
      <c r="S35" s="71">
        <v>0.23</v>
      </c>
      <c r="T35" s="76">
        <v>7.0000000000000007E-2</v>
      </c>
      <c r="V35" s="70" t="s">
        <v>17</v>
      </c>
      <c r="W35" s="65">
        <v>0.06</v>
      </c>
      <c r="X35" s="65">
        <v>0.18</v>
      </c>
      <c r="Y35" s="65">
        <v>0.27</v>
      </c>
      <c r="Z35" s="66"/>
    </row>
    <row r="36" spans="2:26" ht="15.75" thickBot="1" x14ac:dyDescent="0.3">
      <c r="B36" s="38">
        <v>2016</v>
      </c>
      <c r="C36" s="39">
        <v>2.29</v>
      </c>
      <c r="D36" s="39">
        <v>3.08</v>
      </c>
      <c r="E36" s="39">
        <v>2.37</v>
      </c>
      <c r="F36" s="42">
        <v>1.3</v>
      </c>
      <c r="H36" s="49" t="s">
        <v>18</v>
      </c>
      <c r="I36" s="50">
        <v>2.1</v>
      </c>
      <c r="J36" s="50">
        <v>2.6</v>
      </c>
      <c r="K36" s="50">
        <v>3.4</v>
      </c>
      <c r="L36" s="51">
        <v>1.2</v>
      </c>
      <c r="P36" s="73">
        <v>2016</v>
      </c>
      <c r="Q36" s="47">
        <v>0.11</v>
      </c>
      <c r="R36" s="39">
        <v>0.38</v>
      </c>
      <c r="S36" s="39">
        <v>0.31</v>
      </c>
      <c r="T36" s="42">
        <v>0.04</v>
      </c>
      <c r="V36" s="84" t="s">
        <v>18</v>
      </c>
      <c r="W36" s="85">
        <v>0.06</v>
      </c>
      <c r="X36" s="85">
        <v>0.18</v>
      </c>
      <c r="Y36" s="85">
        <v>0.51</v>
      </c>
      <c r="Z36" s="86">
        <v>0.04</v>
      </c>
    </row>
    <row r="37" spans="2:26" ht="15.75" thickBot="1" x14ac:dyDescent="0.3">
      <c r="B37" s="35">
        <v>2017</v>
      </c>
      <c r="C37" s="36">
        <v>2.67</v>
      </c>
      <c r="D37" s="36">
        <v>3.27</v>
      </c>
      <c r="E37" s="36">
        <v>2.2799999999999998</v>
      </c>
      <c r="F37" s="41">
        <v>1.23</v>
      </c>
      <c r="H37" s="52"/>
      <c r="I37"/>
      <c r="J37"/>
      <c r="K37"/>
      <c r="L37"/>
      <c r="P37" s="70">
        <v>2017</v>
      </c>
      <c r="Q37" s="78">
        <v>0.1</v>
      </c>
      <c r="R37" s="71">
        <v>0.31</v>
      </c>
      <c r="S37" s="71">
        <v>0.24</v>
      </c>
      <c r="T37" s="76">
        <v>0.06</v>
      </c>
    </row>
    <row r="38" spans="2:26" ht="15.75" thickBot="1" x14ac:dyDescent="0.3">
      <c r="B38" s="38">
        <v>2018</v>
      </c>
      <c r="C38" s="39">
        <v>2.2400000000000002</v>
      </c>
      <c r="D38" s="39">
        <v>3.15</v>
      </c>
      <c r="E38" s="39">
        <v>2.35</v>
      </c>
      <c r="F38" s="42">
        <v>1.18</v>
      </c>
      <c r="P38" s="73">
        <v>2018</v>
      </c>
      <c r="Q38" s="47">
        <v>0.15</v>
      </c>
      <c r="R38" s="39">
        <v>0.52</v>
      </c>
      <c r="S38" s="39">
        <v>0.47</v>
      </c>
      <c r="T38" s="42">
        <v>0.06</v>
      </c>
    </row>
    <row r="39" spans="2:26" ht="15.75" thickBot="1" x14ac:dyDescent="0.3">
      <c r="B39" s="35">
        <v>2019</v>
      </c>
      <c r="C39" s="36">
        <v>1.87</v>
      </c>
      <c r="D39" s="36">
        <v>2.74</v>
      </c>
      <c r="E39" s="36" t="s">
        <v>24</v>
      </c>
      <c r="F39" s="41">
        <v>1.25</v>
      </c>
      <c r="P39" s="70">
        <v>2019</v>
      </c>
      <c r="Q39" s="78">
        <v>0.14000000000000001</v>
      </c>
      <c r="R39" s="71">
        <v>0.57999999999999996</v>
      </c>
      <c r="S39" s="71" t="s">
        <v>33</v>
      </c>
      <c r="T39" s="76">
        <v>7.0000000000000007E-2</v>
      </c>
    </row>
    <row r="40" spans="2:26" ht="15.75" thickBot="1" x14ac:dyDescent="0.3">
      <c r="B40" s="38">
        <v>2020</v>
      </c>
      <c r="C40" s="39">
        <v>1.8833333333333335</v>
      </c>
      <c r="D40" s="39">
        <v>2.6666666666666665</v>
      </c>
      <c r="E40" s="39">
        <v>2.5</v>
      </c>
      <c r="F40" s="39">
        <v>1.1777777777777778</v>
      </c>
      <c r="P40" s="73">
        <v>2020</v>
      </c>
      <c r="Q40" s="47">
        <v>7.8E-2</v>
      </c>
      <c r="R40" s="47">
        <v>0.33583333333333326</v>
      </c>
      <c r="S40" s="47">
        <v>0.29000000000000004</v>
      </c>
      <c r="T40" s="47">
        <v>6.0909090909090913E-2</v>
      </c>
    </row>
  </sheetData>
  <mergeCells count="3">
    <mergeCell ref="A1:N1"/>
    <mergeCell ref="P23:T23"/>
    <mergeCell ref="V23:Z23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Z39"/>
  <sheetViews>
    <sheetView zoomScaleNormal="100" workbookViewId="0">
      <selection activeCell="P25" sqref="P25:T37"/>
    </sheetView>
  </sheetViews>
  <sheetFormatPr defaultColWidth="9.28515625" defaultRowHeight="15" x14ac:dyDescent="0.25"/>
  <cols>
    <col min="1" max="8" width="9.28515625" style="1"/>
    <col min="9" max="9" width="9.7109375" style="1" customWidth="1"/>
    <col min="10" max="11" width="9.28515625" style="1"/>
    <col min="12" max="12" width="9.7109375" style="1" customWidth="1"/>
    <col min="13" max="16" width="9.28515625" style="1"/>
    <col min="17" max="17" width="9.7109375" style="1" customWidth="1"/>
    <col min="18" max="19" width="9.28515625" style="1"/>
    <col min="20" max="20" width="9.7109375" style="1" customWidth="1"/>
    <col min="21" max="22" width="9.28515625" style="1"/>
    <col min="23" max="23" width="9.7109375" style="1" customWidth="1"/>
    <col min="24" max="25" width="9.28515625" style="1"/>
    <col min="26" max="26" width="9.7109375" style="1" customWidth="1"/>
    <col min="27" max="16384" width="9.28515625" style="1"/>
  </cols>
  <sheetData>
    <row r="1" spans="1:26" s="4" customFormat="1" ht="21" x14ac:dyDescent="0.35">
      <c r="A1" s="7" t="str">
        <f>Frumgögn!A1</f>
        <v>2.3.2 Svifagnir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B3" s="9" t="s">
        <v>6</v>
      </c>
      <c r="C3" s="9"/>
      <c r="D3"/>
      <c r="E3"/>
      <c r="F3"/>
      <c r="H3" s="9" t="s">
        <v>25</v>
      </c>
      <c r="J3"/>
      <c r="K3"/>
      <c r="L3"/>
      <c r="M3" s="3"/>
      <c r="P3" s="94" t="s">
        <v>27</v>
      </c>
      <c r="Q3" s="94"/>
      <c r="R3" s="94"/>
      <c r="S3" s="94"/>
      <c r="T3" s="94"/>
      <c r="V3" s="96" t="s">
        <v>34</v>
      </c>
      <c r="W3" s="96"/>
      <c r="X3" s="96"/>
      <c r="Y3" s="96"/>
      <c r="Z3" s="96"/>
    </row>
    <row r="4" spans="1:26" ht="15" customHeight="1" x14ac:dyDescent="0.25">
      <c r="B4" s="107" t="s">
        <v>0</v>
      </c>
      <c r="C4" s="107" t="s">
        <v>1</v>
      </c>
      <c r="D4" s="107" t="s">
        <v>2</v>
      </c>
      <c r="E4" s="107" t="s">
        <v>3</v>
      </c>
      <c r="F4" s="107" t="s">
        <v>4</v>
      </c>
      <c r="H4" s="108" t="s">
        <v>0</v>
      </c>
      <c r="I4" s="108" t="s">
        <v>1</v>
      </c>
      <c r="J4" s="108" t="s">
        <v>2</v>
      </c>
      <c r="K4" s="108" t="s">
        <v>3</v>
      </c>
      <c r="L4" s="108" t="s">
        <v>4</v>
      </c>
      <c r="P4" s="109" t="s">
        <v>0</v>
      </c>
      <c r="Q4" s="109" t="s">
        <v>1</v>
      </c>
      <c r="R4" s="109" t="s">
        <v>2</v>
      </c>
      <c r="S4" s="109" t="s">
        <v>3</v>
      </c>
      <c r="T4" s="109" t="s">
        <v>4</v>
      </c>
      <c r="U4" s="110"/>
      <c r="V4" s="109" t="s">
        <v>0</v>
      </c>
      <c r="W4" s="109" t="s">
        <v>1</v>
      </c>
      <c r="X4" s="109" t="s">
        <v>2</v>
      </c>
      <c r="Y4" s="109" t="s">
        <v>3</v>
      </c>
      <c r="Z4" s="109" t="s">
        <v>4</v>
      </c>
    </row>
    <row r="5" spans="1:26" ht="15" customHeight="1" x14ac:dyDescent="0.25">
      <c r="B5" s="87">
        <v>2005</v>
      </c>
      <c r="C5" s="88">
        <v>13.3</v>
      </c>
      <c r="D5" s="88">
        <v>10.5</v>
      </c>
      <c r="E5" s="88">
        <v>10.5</v>
      </c>
      <c r="F5" s="89"/>
      <c r="H5" s="90">
        <v>2005</v>
      </c>
      <c r="I5" s="91">
        <v>0.32</v>
      </c>
      <c r="J5" s="91">
        <v>0.23</v>
      </c>
      <c r="K5" s="91">
        <v>0.33</v>
      </c>
      <c r="L5" s="92"/>
      <c r="P5" s="90">
        <v>2006</v>
      </c>
      <c r="Q5" s="95">
        <v>0.09</v>
      </c>
      <c r="R5" s="95">
        <v>0.04</v>
      </c>
      <c r="S5" s="95">
        <v>0.09</v>
      </c>
      <c r="T5" s="95">
        <v>0.12</v>
      </c>
      <c r="V5" s="97">
        <v>2008</v>
      </c>
      <c r="W5" s="98">
        <v>0.1</v>
      </c>
      <c r="X5" s="98">
        <v>0.13</v>
      </c>
      <c r="Y5" s="98">
        <v>0.09</v>
      </c>
      <c r="Z5" s="98">
        <v>0.09</v>
      </c>
    </row>
    <row r="6" spans="1:26" x14ac:dyDescent="0.25">
      <c r="B6" s="87">
        <v>2006</v>
      </c>
      <c r="C6" s="88">
        <v>13.7</v>
      </c>
      <c r="D6" s="88">
        <v>8.6</v>
      </c>
      <c r="E6" s="88">
        <v>8</v>
      </c>
      <c r="F6" s="89"/>
      <c r="H6" s="90">
        <v>2006</v>
      </c>
      <c r="I6" s="91">
        <v>0.55000000000000004</v>
      </c>
      <c r="J6" s="91">
        <v>0.28999999999999998</v>
      </c>
      <c r="K6" s="91">
        <v>0.21</v>
      </c>
      <c r="L6" s="92"/>
      <c r="P6" s="90">
        <v>2007</v>
      </c>
      <c r="Q6" s="95">
        <v>0.36</v>
      </c>
      <c r="R6" s="95">
        <v>0.17</v>
      </c>
      <c r="S6" s="95">
        <v>0.14000000000000001</v>
      </c>
      <c r="T6" s="95">
        <v>0.33</v>
      </c>
      <c r="V6" s="97">
        <v>2009</v>
      </c>
      <c r="W6" s="99">
        <v>0.09</v>
      </c>
      <c r="X6" s="98">
        <v>0.16</v>
      </c>
      <c r="Y6" s="98">
        <v>0.11</v>
      </c>
      <c r="Z6" s="98">
        <v>0.13</v>
      </c>
    </row>
    <row r="7" spans="1:26" x14ac:dyDescent="0.25">
      <c r="B7" s="87">
        <v>2007</v>
      </c>
      <c r="C7" s="88">
        <v>17.8</v>
      </c>
      <c r="D7" s="88">
        <v>8.1999999999999993</v>
      </c>
      <c r="E7" s="88">
        <v>8.3000000000000007</v>
      </c>
      <c r="F7" s="88">
        <v>11.8</v>
      </c>
      <c r="H7" s="90">
        <v>2007</v>
      </c>
      <c r="I7" s="91">
        <v>0.89</v>
      </c>
      <c r="J7" s="91">
        <v>2.4900000000000002</v>
      </c>
      <c r="K7" s="91">
        <v>1.32</v>
      </c>
      <c r="L7" s="91">
        <v>0.31</v>
      </c>
      <c r="P7" s="90">
        <v>2008</v>
      </c>
      <c r="Q7" s="95">
        <v>0.09</v>
      </c>
      <c r="R7" s="95">
        <v>0.05</v>
      </c>
      <c r="S7" s="95">
        <v>0.04</v>
      </c>
      <c r="T7" s="95">
        <v>0.04</v>
      </c>
      <c r="V7" s="97">
        <v>2010</v>
      </c>
      <c r="W7" s="98">
        <v>0.18</v>
      </c>
      <c r="X7" s="98">
        <v>0.36</v>
      </c>
      <c r="Y7" s="98">
        <v>0.25</v>
      </c>
      <c r="Z7" s="100">
        <v>0.13</v>
      </c>
    </row>
    <row r="8" spans="1:26" x14ac:dyDescent="0.25">
      <c r="B8" s="87">
        <v>2008</v>
      </c>
      <c r="C8" s="88">
        <v>9.4</v>
      </c>
      <c r="D8" s="88">
        <v>8.8000000000000007</v>
      </c>
      <c r="E8" s="88">
        <v>11.9</v>
      </c>
      <c r="F8" s="88">
        <v>8.8000000000000007</v>
      </c>
      <c r="H8" s="90">
        <v>2008</v>
      </c>
      <c r="I8" s="91">
        <v>2.06</v>
      </c>
      <c r="J8" s="91">
        <v>2.99</v>
      </c>
      <c r="K8" s="91">
        <v>2.2200000000000002</v>
      </c>
      <c r="L8" s="91">
        <v>0.91</v>
      </c>
      <c r="P8" s="90">
        <v>2009</v>
      </c>
      <c r="Q8" s="95">
        <v>0.06</v>
      </c>
      <c r="R8" s="95">
        <v>0.09</v>
      </c>
      <c r="S8" s="95">
        <v>7.0000000000000007E-2</v>
      </c>
      <c r="T8" s="95">
        <v>7.0000000000000007E-2</v>
      </c>
      <c r="V8" s="97">
        <v>2011</v>
      </c>
      <c r="W8" s="99">
        <v>7.0000000000000007E-2</v>
      </c>
      <c r="X8" s="98">
        <v>0.15</v>
      </c>
      <c r="Y8" s="98">
        <v>0.16</v>
      </c>
      <c r="Z8" s="98">
        <v>0.03</v>
      </c>
    </row>
    <row r="9" spans="1:26" x14ac:dyDescent="0.25">
      <c r="B9" s="87">
        <v>2009</v>
      </c>
      <c r="C9" s="88">
        <v>7.1</v>
      </c>
      <c r="D9" s="88">
        <v>7.4</v>
      </c>
      <c r="E9" s="88">
        <v>8.9</v>
      </c>
      <c r="F9" s="88">
        <v>6.4</v>
      </c>
      <c r="H9" s="90">
        <v>2009</v>
      </c>
      <c r="I9" s="91">
        <v>2.1800000000000002</v>
      </c>
      <c r="J9" s="91">
        <v>3.29</v>
      </c>
      <c r="K9" s="91">
        <v>2.72</v>
      </c>
      <c r="L9" s="91">
        <v>1.32</v>
      </c>
      <c r="P9" s="90">
        <v>2010</v>
      </c>
      <c r="Q9" s="95">
        <v>0.2</v>
      </c>
      <c r="R9" s="95">
        <v>0.11</v>
      </c>
      <c r="S9" s="95">
        <v>0.16</v>
      </c>
      <c r="T9" s="95">
        <v>0.23</v>
      </c>
      <c r="V9" s="97">
        <v>2012</v>
      </c>
      <c r="W9" s="91">
        <v>0.09</v>
      </c>
      <c r="X9" s="91">
        <v>0.19</v>
      </c>
      <c r="Y9" s="91">
        <v>0.16</v>
      </c>
      <c r="Z9" s="101">
        <v>0.03</v>
      </c>
    </row>
    <row r="10" spans="1:26" x14ac:dyDescent="0.25">
      <c r="B10" s="87">
        <v>2010</v>
      </c>
      <c r="C10" s="88">
        <v>6.7</v>
      </c>
      <c r="D10" s="88">
        <v>7.4</v>
      </c>
      <c r="E10" s="88">
        <v>7.7</v>
      </c>
      <c r="F10" s="88">
        <v>7.3</v>
      </c>
      <c r="H10" s="90">
        <v>2010</v>
      </c>
      <c r="I10" s="91">
        <v>3.5</v>
      </c>
      <c r="J10" s="91">
        <v>4.8499999999999996</v>
      </c>
      <c r="K10" s="91">
        <v>4.0199999999999996</v>
      </c>
      <c r="L10" s="91">
        <v>2.09</v>
      </c>
      <c r="P10" s="90">
        <v>2011</v>
      </c>
      <c r="Q10" s="95">
        <v>0.17</v>
      </c>
      <c r="R10" s="95">
        <v>0.08</v>
      </c>
      <c r="S10" s="95">
        <v>0.12</v>
      </c>
      <c r="T10" s="95">
        <v>0.05</v>
      </c>
      <c r="V10" s="97">
        <v>2013</v>
      </c>
      <c r="W10" s="102">
        <v>7.8198244682526188E-2</v>
      </c>
      <c r="X10" s="91">
        <v>0.28879947952811202</v>
      </c>
      <c r="Y10" s="91">
        <v>0.22953898738146383</v>
      </c>
      <c r="Z10" s="91">
        <v>4.9232478799328128E-2</v>
      </c>
    </row>
    <row r="11" spans="1:26" x14ac:dyDescent="0.25">
      <c r="B11" s="87">
        <v>2011</v>
      </c>
      <c r="C11" s="88">
        <v>6.2</v>
      </c>
      <c r="D11" s="88">
        <v>6.7</v>
      </c>
      <c r="E11" s="88">
        <v>6.8</v>
      </c>
      <c r="F11" s="88">
        <v>6.6</v>
      </c>
      <c r="H11" s="90">
        <v>2011</v>
      </c>
      <c r="I11" s="91">
        <v>2.36</v>
      </c>
      <c r="J11" s="91">
        <v>4.2</v>
      </c>
      <c r="K11" s="91">
        <v>2.93</v>
      </c>
      <c r="L11" s="91">
        <v>1.04</v>
      </c>
      <c r="P11" s="90">
        <v>2012</v>
      </c>
      <c r="Q11" s="95">
        <v>9.0527652640969722E-2</v>
      </c>
      <c r="R11" s="95">
        <v>8.2680906503556903E-2</v>
      </c>
      <c r="S11" s="95">
        <v>6.9894365594824273E-2</v>
      </c>
      <c r="T11" s="95">
        <v>3.096315288072848E-2</v>
      </c>
      <c r="V11" s="97">
        <v>2014</v>
      </c>
      <c r="W11" s="98">
        <v>0.06</v>
      </c>
      <c r="X11" s="98">
        <v>0.27</v>
      </c>
      <c r="Y11" s="98">
        <v>0.17</v>
      </c>
      <c r="Z11" s="100">
        <v>0.03</v>
      </c>
    </row>
    <row r="12" spans="1:26" x14ac:dyDescent="0.25">
      <c r="B12" s="87">
        <v>2012</v>
      </c>
      <c r="C12" s="88">
        <v>7.2</v>
      </c>
      <c r="D12" s="88">
        <v>7.9</v>
      </c>
      <c r="E12" s="88">
        <v>7.7</v>
      </c>
      <c r="F12" s="88">
        <v>7.7</v>
      </c>
      <c r="H12" s="90">
        <v>2012</v>
      </c>
      <c r="I12" s="91">
        <v>2.73</v>
      </c>
      <c r="J12" s="91">
        <v>4.03</v>
      </c>
      <c r="K12" s="91">
        <v>3.32</v>
      </c>
      <c r="L12" s="91">
        <v>1.49</v>
      </c>
      <c r="P12" s="90">
        <v>2013</v>
      </c>
      <c r="Q12" s="95">
        <v>7.0000000000000007E-2</v>
      </c>
      <c r="R12" s="95">
        <v>0.05</v>
      </c>
      <c r="S12" s="95">
        <v>0.08</v>
      </c>
      <c r="T12" s="95">
        <v>0.03</v>
      </c>
      <c r="V12" s="97">
        <v>2015</v>
      </c>
      <c r="W12" s="99">
        <v>0.08</v>
      </c>
      <c r="X12" s="98">
        <v>0.3</v>
      </c>
      <c r="Y12" s="98">
        <v>0.23</v>
      </c>
      <c r="Z12" s="98">
        <v>7.0000000000000007E-2</v>
      </c>
    </row>
    <row r="13" spans="1:26" x14ac:dyDescent="0.25">
      <c r="B13" s="87">
        <v>2013</v>
      </c>
      <c r="C13" s="88">
        <v>6.6</v>
      </c>
      <c r="D13" s="88">
        <v>6.1</v>
      </c>
      <c r="E13" s="88">
        <v>6.5</v>
      </c>
      <c r="F13" s="88">
        <v>7.2</v>
      </c>
      <c r="H13" s="90">
        <v>2013</v>
      </c>
      <c r="I13" s="91">
        <v>2.23</v>
      </c>
      <c r="J13" s="91">
        <v>3.46</v>
      </c>
      <c r="K13" s="91">
        <v>3.23</v>
      </c>
      <c r="L13" s="91">
        <v>1.38</v>
      </c>
      <c r="P13" s="90">
        <v>2014</v>
      </c>
      <c r="Q13" s="95">
        <v>0.08</v>
      </c>
      <c r="R13" s="95">
        <v>0.09</v>
      </c>
      <c r="S13" s="95">
        <v>7.0000000000000007E-2</v>
      </c>
      <c r="T13" s="95">
        <v>0.03</v>
      </c>
      <c r="V13" s="97">
        <v>2016</v>
      </c>
      <c r="W13" s="102">
        <v>0.11</v>
      </c>
      <c r="X13" s="91">
        <v>0.38</v>
      </c>
      <c r="Y13" s="91">
        <v>0.31</v>
      </c>
      <c r="Z13" s="91">
        <v>0.04</v>
      </c>
    </row>
    <row r="14" spans="1:26" x14ac:dyDescent="0.25">
      <c r="B14" s="87">
        <v>2014</v>
      </c>
      <c r="C14" s="88">
        <v>10.6</v>
      </c>
      <c r="D14" s="88">
        <v>11.6</v>
      </c>
      <c r="E14" s="88">
        <v>11.6</v>
      </c>
      <c r="F14" s="88">
        <v>10.5</v>
      </c>
      <c r="H14" s="90" t="s">
        <v>20</v>
      </c>
      <c r="I14" s="91">
        <v>11</v>
      </c>
      <c r="J14" s="91">
        <v>11.3</v>
      </c>
      <c r="K14" s="91">
        <v>10.5</v>
      </c>
      <c r="L14" s="93">
        <v>2.2999999999999998</v>
      </c>
      <c r="P14" s="90">
        <v>2015</v>
      </c>
      <c r="Q14" s="95">
        <v>7.0000000000000007E-2</v>
      </c>
      <c r="R14" s="95">
        <v>0.05</v>
      </c>
      <c r="S14" s="95">
        <v>0.06</v>
      </c>
      <c r="T14" s="95">
        <v>0.02</v>
      </c>
      <c r="V14" s="97">
        <v>2017</v>
      </c>
      <c r="W14" s="99">
        <v>0.1</v>
      </c>
      <c r="X14" s="98">
        <v>0.31</v>
      </c>
      <c r="Y14" s="98">
        <v>0.24</v>
      </c>
      <c r="Z14" s="98">
        <v>0.06</v>
      </c>
    </row>
    <row r="15" spans="1:26" x14ac:dyDescent="0.25">
      <c r="B15" s="87">
        <v>2015</v>
      </c>
      <c r="C15" s="88">
        <v>8</v>
      </c>
      <c r="D15" s="88">
        <v>7.9</v>
      </c>
      <c r="E15" s="88">
        <v>7.9</v>
      </c>
      <c r="F15" s="88">
        <v>8.4</v>
      </c>
      <c r="H15" s="90" t="s">
        <v>22</v>
      </c>
      <c r="I15" s="91">
        <v>7.98</v>
      </c>
      <c r="J15" s="91">
        <v>5.07</v>
      </c>
      <c r="K15" s="91">
        <v>6.08</v>
      </c>
      <c r="L15" s="91">
        <v>2.84</v>
      </c>
      <c r="P15" s="90">
        <v>2016</v>
      </c>
      <c r="Q15" s="95">
        <v>0.06</v>
      </c>
      <c r="R15" s="95">
        <v>0.03</v>
      </c>
      <c r="S15" s="95">
        <v>0.04</v>
      </c>
      <c r="T15" s="95">
        <v>0.02</v>
      </c>
      <c r="V15" s="97">
        <v>2018</v>
      </c>
      <c r="W15" s="102">
        <v>0.15</v>
      </c>
      <c r="X15" s="91">
        <v>0.52</v>
      </c>
      <c r="Y15" s="91">
        <v>0.47</v>
      </c>
      <c r="Z15" s="91">
        <v>0.06</v>
      </c>
    </row>
    <row r="16" spans="1:26" x14ac:dyDescent="0.25">
      <c r="B16" s="87">
        <v>2016</v>
      </c>
      <c r="C16" s="88">
        <v>7.6</v>
      </c>
      <c r="D16" s="88">
        <v>7.7</v>
      </c>
      <c r="E16" s="88">
        <v>6.8</v>
      </c>
      <c r="F16" s="88">
        <v>7.8</v>
      </c>
      <c r="H16" s="90">
        <v>2016</v>
      </c>
      <c r="I16" s="91">
        <v>2.29</v>
      </c>
      <c r="J16" s="91">
        <v>3.08</v>
      </c>
      <c r="K16" s="91">
        <v>2.37</v>
      </c>
      <c r="L16" s="91">
        <v>1.3</v>
      </c>
      <c r="P16" s="90">
        <v>2017</v>
      </c>
      <c r="Q16" s="95">
        <v>0.03</v>
      </c>
      <c r="R16" s="95">
        <v>0.02</v>
      </c>
      <c r="S16" s="95">
        <v>0.01</v>
      </c>
      <c r="T16" s="95">
        <v>0.01</v>
      </c>
      <c r="V16" s="97">
        <v>2019</v>
      </c>
      <c r="W16" s="99">
        <v>0.14000000000000001</v>
      </c>
      <c r="X16" s="98">
        <v>0.57999999999999996</v>
      </c>
      <c r="Y16" s="98">
        <v>0.31</v>
      </c>
      <c r="Z16" s="98">
        <v>7.0000000000000007E-2</v>
      </c>
    </row>
    <row r="17" spans="2:26" x14ac:dyDescent="0.25">
      <c r="B17" s="87">
        <v>2017</v>
      </c>
      <c r="C17" s="88">
        <v>7.4</v>
      </c>
      <c r="D17" s="88">
        <v>7.3</v>
      </c>
      <c r="E17" s="88">
        <v>7.1</v>
      </c>
      <c r="F17" s="88">
        <v>7.7</v>
      </c>
      <c r="H17" s="90">
        <v>2017</v>
      </c>
      <c r="I17" s="91">
        <v>2.67</v>
      </c>
      <c r="J17" s="91">
        <v>3.27</v>
      </c>
      <c r="K17" s="91">
        <v>2.2799999999999998</v>
      </c>
      <c r="L17" s="91">
        <v>1.23</v>
      </c>
      <c r="P17" s="90">
        <v>2018</v>
      </c>
      <c r="Q17" s="95">
        <v>3.5555076319329214E-2</v>
      </c>
      <c r="R17" s="95">
        <v>1.8310540095688728E-2</v>
      </c>
      <c r="S17" s="95">
        <v>2.2227783937062217E-2</v>
      </c>
      <c r="T17" s="95">
        <v>1.4536465487067845E-2</v>
      </c>
      <c r="V17" s="97">
        <v>2020</v>
      </c>
      <c r="W17" s="102">
        <v>7.8E-2</v>
      </c>
      <c r="X17" s="102">
        <v>0.33583333333333326</v>
      </c>
      <c r="Y17" s="102">
        <v>0.29000000000000004</v>
      </c>
      <c r="Z17" s="102">
        <v>6.0909090909090913E-2</v>
      </c>
    </row>
    <row r="18" spans="2:26" x14ac:dyDescent="0.25">
      <c r="B18" s="87">
        <v>2018</v>
      </c>
      <c r="C18" s="88">
        <v>10</v>
      </c>
      <c r="D18" s="88">
        <v>9.9</v>
      </c>
      <c r="E18" s="88">
        <v>8.5</v>
      </c>
      <c r="F18" s="88">
        <v>8.4</v>
      </c>
      <c r="H18" s="90">
        <v>2018</v>
      </c>
      <c r="I18" s="91">
        <v>2.2400000000000002</v>
      </c>
      <c r="J18" s="91">
        <v>3.15</v>
      </c>
      <c r="K18" s="91">
        <v>2.35</v>
      </c>
      <c r="L18" s="91">
        <v>1.18</v>
      </c>
      <c r="P18" s="90">
        <v>2019</v>
      </c>
      <c r="Q18" s="95">
        <v>0.1</v>
      </c>
      <c r="R18" s="95">
        <v>7.0000000000000007E-2</v>
      </c>
      <c r="S18" s="95">
        <v>0.11</v>
      </c>
      <c r="T18" s="95">
        <v>7.0000000000000007E-2</v>
      </c>
    </row>
    <row r="19" spans="2:26" x14ac:dyDescent="0.25">
      <c r="B19" s="87">
        <v>2019</v>
      </c>
      <c r="C19" s="88">
        <v>8.3000000000000007</v>
      </c>
      <c r="D19" s="88">
        <v>7.9</v>
      </c>
      <c r="E19" s="88">
        <v>9</v>
      </c>
      <c r="F19" s="88">
        <v>7.9</v>
      </c>
      <c r="H19" s="90">
        <v>2019</v>
      </c>
      <c r="I19" s="91">
        <v>1.87</v>
      </c>
      <c r="J19" s="91">
        <v>2.74</v>
      </c>
      <c r="K19" s="91">
        <v>2.52</v>
      </c>
      <c r="L19" s="91">
        <v>1.25</v>
      </c>
      <c r="P19" s="90">
        <v>2020</v>
      </c>
      <c r="Q19" s="95">
        <v>6.7000000000000004E-2</v>
      </c>
      <c r="R19" s="95">
        <v>3.4000000000000002E-2</v>
      </c>
      <c r="S19" s="95">
        <v>2.24E-2</v>
      </c>
      <c r="T19" s="95">
        <v>1.7299999999999999E-2</v>
      </c>
    </row>
    <row r="20" spans="2:26" x14ac:dyDescent="0.25">
      <c r="B20" s="87">
        <v>2020</v>
      </c>
      <c r="C20" s="88">
        <v>8.0833333333333339</v>
      </c>
      <c r="D20" s="88">
        <v>8.6250000000000018</v>
      </c>
      <c r="E20" s="88">
        <v>6.8</v>
      </c>
      <c r="F20" s="88">
        <v>7.166666666666667</v>
      </c>
      <c r="H20" s="90">
        <v>2020</v>
      </c>
      <c r="I20" s="91">
        <v>1.8833333333333335</v>
      </c>
      <c r="J20" s="91">
        <v>2.6666666666666665</v>
      </c>
      <c r="K20" s="91">
        <v>2.5</v>
      </c>
      <c r="L20" s="91">
        <v>1.1777777777777778</v>
      </c>
    </row>
    <row r="21" spans="2:26" x14ac:dyDescent="0.25">
      <c r="H21" s="52" t="s">
        <v>26</v>
      </c>
    </row>
    <row r="24" spans="2:26" x14ac:dyDescent="0.25">
      <c r="B24" s="9" t="s">
        <v>6</v>
      </c>
      <c r="E24" s="3"/>
      <c r="F24" s="3"/>
      <c r="H24" s="9" t="s">
        <v>25</v>
      </c>
      <c r="P24" s="94" t="s">
        <v>27</v>
      </c>
      <c r="V24" s="96" t="s">
        <v>35</v>
      </c>
      <c r="W24" s="96"/>
      <c r="X24" s="96"/>
      <c r="Y24" s="96"/>
      <c r="Z24" s="96"/>
    </row>
    <row r="25" spans="2:26" x14ac:dyDescent="0.25">
      <c r="B25" s="107" t="s">
        <v>36</v>
      </c>
      <c r="C25" s="107" t="s">
        <v>1</v>
      </c>
      <c r="D25" s="107" t="s">
        <v>2</v>
      </c>
      <c r="E25" s="107" t="s">
        <v>3</v>
      </c>
      <c r="F25" s="107" t="s">
        <v>4</v>
      </c>
      <c r="G25" s="110"/>
      <c r="H25" s="109" t="s">
        <v>36</v>
      </c>
      <c r="I25" s="107" t="s">
        <v>1</v>
      </c>
      <c r="J25" s="107" t="s">
        <v>2</v>
      </c>
      <c r="K25" s="107" t="s">
        <v>3</v>
      </c>
      <c r="L25" s="107" t="s">
        <v>4</v>
      </c>
      <c r="M25" s="110"/>
      <c r="N25" s="110"/>
      <c r="O25" s="110"/>
      <c r="P25" s="109" t="s">
        <v>36</v>
      </c>
      <c r="Q25" s="107" t="s">
        <v>1</v>
      </c>
      <c r="R25" s="107" t="s">
        <v>2</v>
      </c>
      <c r="S25" s="107" t="s">
        <v>3</v>
      </c>
      <c r="T25" s="107" t="s">
        <v>4</v>
      </c>
      <c r="U25" s="110"/>
      <c r="V25" s="109" t="s">
        <v>36</v>
      </c>
      <c r="W25" s="107" t="s">
        <v>1</v>
      </c>
      <c r="X25" s="107" t="s">
        <v>2</v>
      </c>
      <c r="Y25" s="107" t="s">
        <v>3</v>
      </c>
      <c r="Z25" s="107" t="s">
        <v>4</v>
      </c>
    </row>
    <row r="26" spans="2:26" x14ac:dyDescent="0.25">
      <c r="B26" s="87" t="s">
        <v>7</v>
      </c>
      <c r="C26" s="106">
        <v>8</v>
      </c>
      <c r="D26" s="106">
        <v>6.4</v>
      </c>
      <c r="E26" s="106"/>
      <c r="F26" s="106">
        <v>3.4</v>
      </c>
      <c r="H26" s="90" t="s">
        <v>7</v>
      </c>
      <c r="I26" s="102">
        <v>0.9</v>
      </c>
      <c r="J26" s="102">
        <v>1.1000000000000001</v>
      </c>
      <c r="K26" s="102"/>
      <c r="L26" s="102">
        <v>0.5</v>
      </c>
      <c r="P26" s="90" t="s">
        <v>7</v>
      </c>
      <c r="Q26" s="103">
        <v>0.15</v>
      </c>
      <c r="R26" s="103"/>
      <c r="S26" s="103"/>
      <c r="T26" s="103">
        <v>0.01</v>
      </c>
      <c r="V26" s="97" t="s">
        <v>7</v>
      </c>
      <c r="W26" s="103">
        <v>0.04</v>
      </c>
      <c r="X26" s="103">
        <v>0.13</v>
      </c>
      <c r="Y26" s="103"/>
      <c r="Z26" s="103">
        <v>0.02</v>
      </c>
    </row>
    <row r="27" spans="2:26" x14ac:dyDescent="0.25">
      <c r="B27" s="87" t="s">
        <v>8</v>
      </c>
      <c r="C27" s="106">
        <v>5.3</v>
      </c>
      <c r="D27" s="106">
        <v>5.2</v>
      </c>
      <c r="E27" s="106"/>
      <c r="F27" s="106">
        <v>4.2</v>
      </c>
      <c r="H27" s="90" t="s">
        <v>8</v>
      </c>
      <c r="I27" s="102">
        <v>2.2999999999999998</v>
      </c>
      <c r="J27" s="102">
        <v>2.8</v>
      </c>
      <c r="K27" s="102"/>
      <c r="L27" s="102">
        <v>1.2</v>
      </c>
      <c r="P27" s="90" t="s">
        <v>8</v>
      </c>
      <c r="Q27" s="103"/>
      <c r="R27" s="103"/>
      <c r="S27" s="103"/>
      <c r="T27" s="103">
        <v>0.01</v>
      </c>
      <c r="V27" s="97" t="s">
        <v>8</v>
      </c>
      <c r="W27" s="103">
        <v>0.12</v>
      </c>
      <c r="X27" s="103">
        <v>0.3</v>
      </c>
      <c r="Y27" s="103"/>
      <c r="Z27" s="103">
        <v>0.05</v>
      </c>
    </row>
    <row r="28" spans="2:26" x14ac:dyDescent="0.25">
      <c r="B28" s="87" t="s">
        <v>9</v>
      </c>
      <c r="C28" s="106">
        <v>5.0999999999999996</v>
      </c>
      <c r="D28" s="106">
        <v>6.1</v>
      </c>
      <c r="E28" s="106"/>
      <c r="F28" s="106">
        <v>5.7</v>
      </c>
      <c r="H28" s="90" t="s">
        <v>9</v>
      </c>
      <c r="I28" s="102">
        <v>1.2</v>
      </c>
      <c r="J28" s="102">
        <v>1.7</v>
      </c>
      <c r="K28" s="102"/>
      <c r="L28" s="102">
        <v>0.5</v>
      </c>
      <c r="P28" s="90" t="s">
        <v>9</v>
      </c>
      <c r="Q28" s="103">
        <v>0.02</v>
      </c>
      <c r="R28" s="103"/>
      <c r="S28" s="103"/>
      <c r="T28" s="103">
        <v>0</v>
      </c>
      <c r="V28" s="97" t="s">
        <v>9</v>
      </c>
      <c r="W28" s="103">
        <v>0.04</v>
      </c>
      <c r="X28" s="103">
        <v>0.15</v>
      </c>
      <c r="Y28" s="103"/>
      <c r="Z28" s="103">
        <v>0.05</v>
      </c>
    </row>
    <row r="29" spans="2:26" x14ac:dyDescent="0.25">
      <c r="B29" s="87" t="s">
        <v>10</v>
      </c>
      <c r="C29" s="106">
        <v>9.6999999999999993</v>
      </c>
      <c r="D29" s="106">
        <v>8.4</v>
      </c>
      <c r="E29" s="106"/>
      <c r="F29" s="106">
        <v>7.4</v>
      </c>
      <c r="H29" s="90" t="s">
        <v>10</v>
      </c>
      <c r="I29" s="102">
        <v>2.6</v>
      </c>
      <c r="J29" s="102">
        <v>3.3</v>
      </c>
      <c r="K29" s="102"/>
      <c r="L29" s="102">
        <v>2.2000000000000002</v>
      </c>
      <c r="P29" s="90" t="s">
        <v>10</v>
      </c>
      <c r="Q29" s="103">
        <v>0.11</v>
      </c>
      <c r="R29" s="103">
        <v>0.09</v>
      </c>
      <c r="S29" s="103"/>
      <c r="T29" s="103">
        <v>0.04</v>
      </c>
      <c r="V29" s="97" t="s">
        <v>10</v>
      </c>
      <c r="W29" s="103">
        <v>0.09</v>
      </c>
      <c r="X29" s="103">
        <v>0.36</v>
      </c>
      <c r="Y29" s="103">
        <v>0.28000000000000003</v>
      </c>
      <c r="Z29" s="103">
        <v>0.06</v>
      </c>
    </row>
    <row r="30" spans="2:26" x14ac:dyDescent="0.25">
      <c r="B30" s="87" t="s">
        <v>11</v>
      </c>
      <c r="C30" s="106">
        <v>5.8</v>
      </c>
      <c r="D30" s="106">
        <v>5.6</v>
      </c>
      <c r="E30" s="106">
        <v>6</v>
      </c>
      <c r="F30" s="106">
        <v>5.7</v>
      </c>
      <c r="H30" s="90" t="s">
        <v>11</v>
      </c>
      <c r="I30" s="102">
        <v>1.4</v>
      </c>
      <c r="J30" s="102">
        <v>1.8</v>
      </c>
      <c r="K30" s="102"/>
      <c r="L30" s="102">
        <v>0.7</v>
      </c>
      <c r="P30" s="90" t="s">
        <v>11</v>
      </c>
      <c r="Q30" s="103">
        <v>0.02</v>
      </c>
      <c r="R30" s="103"/>
      <c r="S30" s="103">
        <v>0.01</v>
      </c>
      <c r="T30" s="103">
        <v>0.02</v>
      </c>
      <c r="V30" s="97" t="s">
        <v>11</v>
      </c>
      <c r="W30" s="103">
        <v>0.06</v>
      </c>
      <c r="X30" s="103">
        <v>0.21</v>
      </c>
      <c r="Y30" s="103">
        <v>0.12</v>
      </c>
      <c r="Z30" s="103">
        <v>0.02</v>
      </c>
    </row>
    <row r="31" spans="2:26" x14ac:dyDescent="0.25">
      <c r="B31" s="87" t="s">
        <v>12</v>
      </c>
      <c r="C31" s="106">
        <v>13.1</v>
      </c>
      <c r="D31" s="106">
        <v>15.3</v>
      </c>
      <c r="E31" s="106">
        <v>9</v>
      </c>
      <c r="F31" s="106">
        <v>8.6999999999999993</v>
      </c>
      <c r="H31" s="90" t="s">
        <v>12</v>
      </c>
      <c r="I31" s="102">
        <v>2.5</v>
      </c>
      <c r="J31" s="102">
        <v>4.7</v>
      </c>
      <c r="K31" s="102"/>
      <c r="L31" s="102">
        <v>1.5</v>
      </c>
      <c r="P31" s="90" t="s">
        <v>12</v>
      </c>
      <c r="Q31" s="103">
        <v>0.01</v>
      </c>
      <c r="R31" s="103"/>
      <c r="S31" s="103"/>
      <c r="T31" s="103">
        <v>0.02</v>
      </c>
      <c r="V31" s="97" t="s">
        <v>12</v>
      </c>
      <c r="W31" s="103">
        <v>0.12</v>
      </c>
      <c r="X31" s="103">
        <v>0.56999999999999995</v>
      </c>
      <c r="Y31" s="103">
        <v>0.06</v>
      </c>
      <c r="Z31" s="103">
        <v>0.24</v>
      </c>
    </row>
    <row r="32" spans="2:26" x14ac:dyDescent="0.25">
      <c r="B32" s="87" t="s">
        <v>13</v>
      </c>
      <c r="C32" s="106">
        <v>7</v>
      </c>
      <c r="D32" s="106">
        <v>5.6</v>
      </c>
      <c r="E32" s="106">
        <v>4.5</v>
      </c>
      <c r="F32" s="106">
        <v>6.1</v>
      </c>
      <c r="H32" s="90" t="s">
        <v>13</v>
      </c>
      <c r="I32" s="102">
        <v>2</v>
      </c>
      <c r="J32" s="102">
        <v>3.6</v>
      </c>
      <c r="K32" s="102"/>
      <c r="L32" s="102">
        <v>0.8</v>
      </c>
      <c r="P32" s="90" t="s">
        <v>13</v>
      </c>
      <c r="Q32" s="103">
        <v>7.0000000000000007E-2</v>
      </c>
      <c r="R32" s="103"/>
      <c r="S32" s="103"/>
      <c r="T32" s="103"/>
      <c r="V32" s="97" t="s">
        <v>13</v>
      </c>
      <c r="W32" s="103">
        <v>0.11</v>
      </c>
      <c r="X32" s="103">
        <v>0.52</v>
      </c>
      <c r="Y32" s="103">
        <v>0.18</v>
      </c>
      <c r="Z32" s="103">
        <v>0.05</v>
      </c>
    </row>
    <row r="33" spans="2:26" x14ac:dyDescent="0.25">
      <c r="B33" s="87" t="s">
        <v>14</v>
      </c>
      <c r="C33" s="106">
        <v>17.5</v>
      </c>
      <c r="D33" s="106">
        <v>21.3</v>
      </c>
      <c r="E33" s="106">
        <v>7.2</v>
      </c>
      <c r="F33" s="106">
        <v>19</v>
      </c>
      <c r="H33" s="90" t="s">
        <v>14</v>
      </c>
      <c r="I33" s="102">
        <v>3.8</v>
      </c>
      <c r="J33" s="102">
        <v>5.0999999999999996</v>
      </c>
      <c r="K33" s="102"/>
      <c r="L33" s="102">
        <v>2</v>
      </c>
      <c r="P33" s="90" t="s">
        <v>14</v>
      </c>
      <c r="Q33" s="103"/>
      <c r="R33" s="103"/>
      <c r="S33" s="103"/>
      <c r="T33" s="103"/>
      <c r="V33" s="97" t="s">
        <v>14</v>
      </c>
      <c r="W33" s="103"/>
      <c r="X33" s="103">
        <v>0.84</v>
      </c>
      <c r="Y33" s="103">
        <v>0.41</v>
      </c>
      <c r="Z33" s="103">
        <v>0.09</v>
      </c>
    </row>
    <row r="34" spans="2:26" x14ac:dyDescent="0.25">
      <c r="B34" s="87" t="s">
        <v>15</v>
      </c>
      <c r="C34" s="106">
        <v>7.3</v>
      </c>
      <c r="D34" s="106">
        <v>8.1999999999999993</v>
      </c>
      <c r="E34" s="106">
        <v>6.8</v>
      </c>
      <c r="F34" s="106">
        <v>8.6</v>
      </c>
      <c r="H34" s="90" t="s">
        <v>15</v>
      </c>
      <c r="I34" s="102">
        <v>1.4</v>
      </c>
      <c r="J34" s="102">
        <v>1.7</v>
      </c>
      <c r="K34" s="102"/>
      <c r="L34" s="102"/>
      <c r="P34" s="90" t="s">
        <v>15</v>
      </c>
      <c r="Q34" s="103"/>
      <c r="R34" s="103"/>
      <c r="S34" s="103"/>
      <c r="T34" s="103"/>
      <c r="V34" s="97" t="s">
        <v>15</v>
      </c>
      <c r="W34" s="103"/>
      <c r="X34" s="103">
        <v>0.28000000000000003</v>
      </c>
      <c r="Y34" s="103">
        <v>0.22</v>
      </c>
      <c r="Z34" s="103">
        <v>0.04</v>
      </c>
    </row>
    <row r="35" spans="2:26" x14ac:dyDescent="0.25">
      <c r="B35" s="87" t="s">
        <v>16</v>
      </c>
      <c r="C35" s="106">
        <v>5.4</v>
      </c>
      <c r="D35" s="106">
        <v>4.9000000000000004</v>
      </c>
      <c r="E35" s="106">
        <v>6</v>
      </c>
      <c r="F35" s="106">
        <v>4.2</v>
      </c>
      <c r="H35" s="90" t="s">
        <v>16</v>
      </c>
      <c r="I35" s="102">
        <v>1.6</v>
      </c>
      <c r="J35" s="102">
        <v>2.6</v>
      </c>
      <c r="K35" s="102">
        <v>2.4</v>
      </c>
      <c r="L35" s="102"/>
      <c r="P35" s="105" t="s">
        <v>16</v>
      </c>
      <c r="Q35" s="103">
        <v>0.09</v>
      </c>
      <c r="R35" s="103">
        <v>0.02</v>
      </c>
      <c r="S35" s="103"/>
      <c r="T35" s="103"/>
      <c r="V35" s="97" t="s">
        <v>16</v>
      </c>
      <c r="W35" s="103">
        <v>0.08</v>
      </c>
      <c r="X35" s="103">
        <v>0.31</v>
      </c>
      <c r="Y35" s="103">
        <v>0.56000000000000005</v>
      </c>
      <c r="Z35" s="103">
        <v>0.01</v>
      </c>
    </row>
    <row r="36" spans="2:26" x14ac:dyDescent="0.25">
      <c r="B36" s="87" t="s">
        <v>17</v>
      </c>
      <c r="C36" s="106">
        <v>6.5</v>
      </c>
      <c r="D36" s="106">
        <v>7.4</v>
      </c>
      <c r="E36" s="106">
        <v>7</v>
      </c>
      <c r="F36" s="106">
        <v>6.8</v>
      </c>
      <c r="H36" s="90" t="s">
        <v>17</v>
      </c>
      <c r="I36" s="102">
        <v>0.8</v>
      </c>
      <c r="J36" s="102">
        <v>1</v>
      </c>
      <c r="K36" s="102">
        <v>1.7</v>
      </c>
      <c r="L36" s="102"/>
      <c r="P36" s="105" t="s">
        <v>17</v>
      </c>
      <c r="Q36" s="103">
        <v>0.05</v>
      </c>
      <c r="R36" s="103"/>
      <c r="S36" s="103">
        <v>0.01</v>
      </c>
      <c r="T36" s="103">
        <v>0.01</v>
      </c>
      <c r="V36" s="97" t="s">
        <v>17</v>
      </c>
      <c r="W36" s="103">
        <v>0.06</v>
      </c>
      <c r="X36" s="103">
        <v>0.18</v>
      </c>
      <c r="Y36" s="103">
        <v>0.27</v>
      </c>
      <c r="Z36" s="103"/>
    </row>
    <row r="37" spans="2:26" x14ac:dyDescent="0.25">
      <c r="B37" s="87" t="s">
        <v>18</v>
      </c>
      <c r="C37" s="106">
        <v>6.3</v>
      </c>
      <c r="D37" s="106">
        <v>9.1</v>
      </c>
      <c r="E37" s="106">
        <v>7.9</v>
      </c>
      <c r="F37" s="106">
        <v>6.2</v>
      </c>
      <c r="H37" s="90" t="s">
        <v>18</v>
      </c>
      <c r="I37" s="102">
        <v>2.1</v>
      </c>
      <c r="J37" s="102">
        <v>2.6</v>
      </c>
      <c r="K37" s="102">
        <v>3.4</v>
      </c>
      <c r="L37" s="102">
        <v>1.2</v>
      </c>
      <c r="P37" s="105" t="s">
        <v>18</v>
      </c>
      <c r="Q37" s="103">
        <v>0.1</v>
      </c>
      <c r="R37" s="103">
        <v>0.02</v>
      </c>
      <c r="S37" s="103">
        <v>0.06</v>
      </c>
      <c r="T37" s="103">
        <v>0.02</v>
      </c>
      <c r="V37" s="97" t="s">
        <v>18</v>
      </c>
      <c r="W37" s="103">
        <v>0.06</v>
      </c>
      <c r="X37" s="103">
        <v>0.18</v>
      </c>
      <c r="Y37" s="103">
        <v>0.51</v>
      </c>
      <c r="Z37" s="103">
        <v>0.04</v>
      </c>
    </row>
    <row r="38" spans="2:26" x14ac:dyDescent="0.25">
      <c r="P38" s="52" t="s">
        <v>30</v>
      </c>
      <c r="Q38"/>
      <c r="R38" s="104"/>
      <c r="S38" s="104"/>
      <c r="T38" s="104"/>
    </row>
    <row r="39" spans="2:26" x14ac:dyDescent="0.25">
      <c r="P39" s="52" t="s">
        <v>31</v>
      </c>
      <c r="Q39"/>
      <c r="R39"/>
      <c r="S39"/>
      <c r="T39"/>
    </row>
  </sheetData>
  <mergeCells count="3">
    <mergeCell ref="A1:N1"/>
    <mergeCell ref="V3:Z3"/>
    <mergeCell ref="V24:Z2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"/>
  <sheetViews>
    <sheetView tabSelected="1" zoomScaleNormal="100" workbookViewId="0">
      <selection activeCell="Z19" sqref="Z19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7" t="str">
        <f>Frumgögn!A1</f>
        <v>2.3.2 Svifagnir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</row>
    <row r="4" spans="1:26" ht="15" customHeight="1" x14ac:dyDescent="0.25"/>
    <row r="5" spans="1:26" ht="15" customHeight="1" x14ac:dyDescent="0.25"/>
  </sheetData>
  <mergeCells count="2"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2" ma:contentTypeDescription="Create a new document." ma:contentTypeScope="" ma:versionID="45b0f0a22a401048f8646a4985a95d7f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89e7c3514f90f96db1962bbbf1df25bb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5D7FF7-B8EB-4DED-A282-E5C44EEF0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 Úlfarsson</cp:lastModifiedBy>
  <cp:lastPrinted>2020-02-10T14:26:14Z</cp:lastPrinted>
  <dcterms:created xsi:type="dcterms:W3CDTF">2020-02-07T14:51:12Z</dcterms:created>
  <dcterms:modified xsi:type="dcterms:W3CDTF">2021-06-16T09:26:21Z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