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Sjálfbærniverkefni/Vefur/3.3.2/"/>
    </mc:Choice>
  </mc:AlternateContent>
  <xr:revisionPtr revIDLastSave="156" documentId="8_{06FAC2F1-CC44-4A37-896B-00999B026308}" xr6:coauthVersionLast="44" xr6:coauthVersionMax="44" xr10:uidLastSave="{3CC16DB1-8550-4393-9171-056BA4A90D88}"/>
  <bookViews>
    <workbookView xWindow="-28920" yWindow="-120" windowWidth="29040" windowHeight="15840" activeTab="4" xr2:uid="{95EE343A-A00D-435C-A1B6-23F75405F674}"/>
  </bookViews>
  <sheets>
    <sheet name="SAM01201 - Frumgögn" sheetId="11" r:id="rId1"/>
    <sheet name="SAM01104 - Frumgögn" sheetId="10" r:id="rId2"/>
    <sheet name="SAM01602 - Frumgögn" sheetId="3" r:id="rId3"/>
    <sheet name="Úrvinnsla" sheetId="7" r:id="rId4"/>
    <sheet name="Birting" sheetId="8" r:id="rId5"/>
  </sheets>
  <definedNames>
    <definedName name="_xlnm.Print_Titles" localSheetId="4">Birting!$1:$2</definedName>
    <definedName name="_xlnm.Print_Titles" localSheetId="1">'SAM01104 - Frumgögn'!$1:$2</definedName>
    <definedName name="_xlnm.Print_Titles" localSheetId="0">'SAM01201 - Frumgögn'!$1:$2</definedName>
    <definedName name="_xlnm.Print_Titles" localSheetId="2">'SAM01602 - Frumgögn'!$1:$2</definedName>
    <definedName name="_xlnm.Print_Titles" localSheetId="3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7" l="1"/>
  <c r="H37" i="7"/>
  <c r="I37" i="7"/>
  <c r="G38" i="7"/>
  <c r="H38" i="7"/>
  <c r="I38" i="7"/>
  <c r="G39" i="7"/>
  <c r="H39" i="7"/>
  <c r="I39" i="7"/>
  <c r="G40" i="7"/>
  <c r="H40" i="7"/>
  <c r="I40" i="7"/>
  <c r="I36" i="7"/>
  <c r="H36" i="7"/>
  <c r="G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D36" i="7"/>
  <c r="C36" i="7"/>
  <c r="B36" i="7"/>
  <c r="F19" i="7"/>
  <c r="G19" i="7"/>
  <c r="F20" i="7"/>
  <c r="G20" i="7"/>
  <c r="F21" i="7"/>
  <c r="G21" i="7"/>
  <c r="F22" i="7"/>
  <c r="G22" i="7"/>
  <c r="F23" i="7"/>
  <c r="G23" i="7"/>
  <c r="F24" i="7"/>
  <c r="G24" i="7"/>
  <c r="G18" i="7"/>
  <c r="F18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E5" i="7"/>
  <c r="D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B22" i="7"/>
  <c r="B23" i="7"/>
  <c r="B24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O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BD5" authorId="0" shapeId="0" xr:uid="{809673AE-1F36-454A-86D3-A05DE4F819B6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  <comment ref="V66" authorId="0" shapeId="0" xr:uid="{4D82C41F-6703-4429-9760-7216865673D0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M23" authorId="0" shapeId="0" xr:uid="{87B17052-2433-4514-B7D0-D2207EE309D1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  <comment ref="F39" authorId="0" shapeId="0" xr:uid="{B45A31DD-DB07-4EFD-AE55-33B9CBAC0400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</commentList>
</comments>
</file>

<file path=xl/sharedStrings.xml><?xml version="1.0" encoding="utf-8"?>
<sst xmlns="http://schemas.openxmlformats.org/spreadsheetml/2006/main" count="1603" uniqueCount="92">
  <si>
    <t>Framboð gistirýmis á öllum tegundum gistingar 1998-2019</t>
  </si>
  <si>
    <t>Austurland</t>
  </si>
  <si>
    <t>Hótel</t>
  </si>
  <si>
    <t>Hótelíbúðir</t>
  </si>
  <si>
    <t>Gistiheimili starfandi allt árið</t>
  </si>
  <si>
    <t>Sumarhótel</t>
  </si>
  <si>
    <t>Sumargistiheimili</t>
  </si>
  <si>
    <t>Heimagisting</t>
  </si>
  <si>
    <t>Fjöldi herbergja</t>
  </si>
  <si>
    <t>Fjöldi rúma</t>
  </si>
  <si>
    <t>2000</t>
  </si>
  <si>
    <t>Janúar</t>
  </si>
  <si>
    <t>..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</si>
  <si>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</si>
  <si>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</si>
  <si>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</si>
  <si>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</si>
  <si>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</si>
  <si>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</si>
  <si>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</si>
  <si>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</si>
  <si>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</si>
  <si>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</si>
  <si>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</si>
  <si>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</si>
  <si>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</si>
  <si>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</si>
  <si>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</si>
  <si>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</si>
  <si>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</si>
  <si>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</si>
  <si>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</si>
  <si>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</si>
  <si>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</si>
  <si>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</si>
  <si>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</si>
  <si>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</si>
  <si>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</si>
  <si>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</si>
  <si>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</si>
  <si>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</si>
  <si>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</si>
  <si>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</si>
  <si>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Höfn í Hornafirði er talin með Suðurlandi í þessari töflu.</t>
  </si>
  <si>
    <t>Síðast uppfært:</t>
  </si>
  <si>
    <t>20200407 09:00</t>
  </si>
  <si>
    <t>Contact:</t>
  </si>
  <si>
    <t>Hjörvar Pétursson og Svanhvít Eggertsdóttir,  gistiskyrslur@hagstofa.is</t>
  </si>
  <si>
    <t>Höfundaréttur</t>
  </si>
  <si>
    <t>Eining:</t>
  </si>
  <si>
    <t>Fjöldi</t>
  </si>
  <si>
    <t>Töflukóði:</t>
  </si>
  <si>
    <t>SAM01602</t>
  </si>
  <si>
    <t>https://px.hagstofa.is:443/pxis/sq/e2c28607-d812-4954-afea-f52d5aca3b77</t>
  </si>
  <si>
    <t>Sótt 18.05.2020</t>
  </si>
  <si>
    <t>Nýting herbergja og rúma á hótelum 2000-</t>
  </si>
  <si>
    <t>https://px.hagstofa.is:443/pxis/sq/bdf3e307-20e9-4942-908c-6860afc43139</t>
  </si>
  <si>
    <t>Nýting herbergja</t>
  </si>
  <si>
    <t>Nýting rúma</t>
  </si>
  <si>
    <t>Alls</t>
  </si>
  <si>
    <t>Bráðabirgðatölur fyrir 2020. Sveitarfélagið Höfn er talið með Suðurlandi frá og með 2013 en Austurlandi 2000-2012.</t>
  </si>
  <si>
    <t>20200430 09:00</t>
  </si>
  <si>
    <t>Svanhvít Eggertsdóttir eða Hjörvar Pétursson. Tölvupóstur: gistiskyrslur@hagstofa.is</t>
  </si>
  <si>
    <t>Prósentur</t>
  </si>
  <si>
    <t>SAM01104</t>
  </si>
  <si>
    <t>Gistinætur á hótelum og gistiheimilum 1998-</t>
  </si>
  <si>
    <t>https://px.hagstofa.is:443/pxis/sq/db1aa458-ef51-4522-b075-89126e242971</t>
  </si>
  <si>
    <t>Allt landið</t>
  </si>
  <si>
    <t>Höfuðborgarsvæði</t>
  </si>
  <si>
    <t>Allir</t>
  </si>
  <si>
    <t>Tölur fyrir 2020 eru bráðabirgðatölur, byggðar á áætlunum fyrir gistiheimili. Með hótelum og gistiheimilum teljast einnig sumarhótel og sumargistiheimili. Höfn í Hornafirði telst með Austurlandi 1998-2014 en Suðurlandi frá og með 2015.</t>
  </si>
  <si>
    <t>Ár:</t>
  </si>
  <si>
    <t>2018:</t>
  </si>
  <si>
    <t>Tölur fyrir árið 2018 voru uppfærðar 7.júní 2019</t>
  </si>
  <si>
    <t>Hjörvar Pétursson og Svanhvít Eggertsdóttir. Tölvupóstur: gistiskyrslur@hagstofa.is</t>
  </si>
  <si>
    <t>Gistirými</t>
  </si>
  <si>
    <t>Nýting hótelherbergja með Höfn í Hornafirði</t>
  </si>
  <si>
    <t>Nýting hótelrúma með Höfn í Hornafirði</t>
  </si>
  <si>
    <t>Nýting hótelherbergja án Hafnar í Hornafirð</t>
  </si>
  <si>
    <t>Nýting hótelrúma án Hafnar í Hornafirði</t>
  </si>
  <si>
    <t>Alls %</t>
  </si>
  <si>
    <t>ALLS %</t>
  </si>
  <si>
    <t>Framboð og nýting</t>
  </si>
  <si>
    <t>Gistinætur</t>
  </si>
  <si>
    <t>Austurland með Höfn í Hornafirði</t>
  </si>
  <si>
    <t>Austurland án Hafnar í Hornafirði</t>
  </si>
  <si>
    <t>Hlutfallsleg breyting miðað við 2000</t>
  </si>
  <si>
    <t>3.3.2 - Gistinætur og nýting gistirýma</t>
  </si>
  <si>
    <t>Mynd 4.</t>
  </si>
  <si>
    <t>Mynd 2</t>
  </si>
  <si>
    <t>Mynd 3</t>
  </si>
  <si>
    <t>Mynd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</si>
</sst>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A07A"/>
        <bgColor rgb="FFFFA07A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10" fillId="0" borderId="0" applyNumberFormat="0" applyBorder="0" applyAlignment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" fontId="0" fillId="0" borderId="0" xfId="0" applyNumberFormat="1"/>
    <xf numFmtId="0" fontId="0" fillId="5" borderId="0" xfId="0" applyFill="1" applyAlignment="1">
      <alignment horizontal="right"/>
    </xf>
    <xf numFmtId="0" fontId="0" fillId="0" borderId="0" xfId="0" applyAlignment="1">
      <alignment wrapText="1"/>
    </xf>
    <xf numFmtId="0" fontId="8" fillId="0" borderId="0" xfId="0" applyFont="1" applyFill="1"/>
    <xf numFmtId="1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8" fillId="0" borderId="0" xfId="4" applyFont="1" applyAlignment="1">
      <alignment horizontal="center"/>
    </xf>
    <xf numFmtId="0" fontId="8" fillId="0" borderId="0" xfId="4" applyFont="1"/>
    <xf numFmtId="1" fontId="10" fillId="0" borderId="0" xfId="4" applyNumberForma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5" fillId="3" borderId="0" xfId="2" applyNumberFormat="1"/>
    <xf numFmtId="1" fontId="6" fillId="4" borderId="0" xfId="3" applyNumberFormat="1"/>
    <xf numFmtId="0" fontId="11" fillId="0" borderId="0" xfId="5"/>
  </cellXfs>
  <cellStyles count="6">
    <cellStyle name="Good" xfId="2" builtinId="26"/>
    <cellStyle name="Hyperlink" xfId="5" builtinId="8"/>
    <cellStyle name="Neutral" xfId="3" builtinId="28"/>
    <cellStyle name="Normal" xfId="0" builtinId="0"/>
    <cellStyle name="Normal 2" xfId="4" xr:uid="{EF76D67F-0EF4-4F4D-936D-4BA59C85C038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Úrvinnsla!$B$4</c:f>
              <c:strCache>
                <c:ptCount val="1"/>
                <c:pt idx="0">
                  <c:v>Fjöldi rúma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Úrvinnsla!$B$5:$B$24</c:f>
              <c:numCache>
                <c:formatCode>0</c:formatCode>
                <c:ptCount val="20"/>
                <c:pt idx="0">
                  <c:v>6063</c:v>
                </c:pt>
                <c:pt idx="1">
                  <c:v>6395</c:v>
                </c:pt>
                <c:pt idx="2">
                  <c:v>6933</c:v>
                </c:pt>
                <c:pt idx="3">
                  <c:v>7218</c:v>
                </c:pt>
                <c:pt idx="4">
                  <c:v>7255</c:v>
                </c:pt>
                <c:pt idx="5">
                  <c:v>7738</c:v>
                </c:pt>
                <c:pt idx="6">
                  <c:v>8371</c:v>
                </c:pt>
                <c:pt idx="7">
                  <c:v>8390</c:v>
                </c:pt>
                <c:pt idx="8">
                  <c:v>8921</c:v>
                </c:pt>
                <c:pt idx="9">
                  <c:v>8654</c:v>
                </c:pt>
                <c:pt idx="10">
                  <c:v>9032</c:v>
                </c:pt>
                <c:pt idx="11">
                  <c:v>10953</c:v>
                </c:pt>
                <c:pt idx="12">
                  <c:v>11941</c:v>
                </c:pt>
                <c:pt idx="13">
                  <c:v>11941</c:v>
                </c:pt>
                <c:pt idx="14">
                  <c:v>12219</c:v>
                </c:pt>
                <c:pt idx="15">
                  <c:v>14031</c:v>
                </c:pt>
                <c:pt idx="16">
                  <c:v>16541</c:v>
                </c:pt>
                <c:pt idx="17">
                  <c:v>19914</c:v>
                </c:pt>
                <c:pt idx="18">
                  <c:v>19640</c:v>
                </c:pt>
                <c:pt idx="19">
                  <c:v>19974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0-49CA-9803-544DCB957D49}"/>
            </c:ext>
          </c:extLst>
        </c:ser>
        <c:ser>
          <c:idx val="1"/>
          <c:order val="1"/>
          <c:tx>
            <c:strRef>
              <c:f>Úrvinnsla!$C$4</c:f>
              <c:strCache>
                <c:ptCount val="1"/>
                <c:pt idx="0">
                  <c:v>Fjöldi herbergja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Úrvinnsla!$C$5:$C$24</c:f>
              <c:numCache>
                <c:formatCode>0</c:formatCode>
                <c:ptCount val="20"/>
                <c:pt idx="0">
                  <c:v>3082</c:v>
                </c:pt>
                <c:pt idx="1">
                  <c:v>3202</c:v>
                </c:pt>
                <c:pt idx="2">
                  <c:v>3446</c:v>
                </c:pt>
                <c:pt idx="3">
                  <c:v>3772</c:v>
                </c:pt>
                <c:pt idx="4">
                  <c:v>3647</c:v>
                </c:pt>
                <c:pt idx="5">
                  <c:v>3910</c:v>
                </c:pt>
                <c:pt idx="6">
                  <c:v>4175</c:v>
                </c:pt>
                <c:pt idx="7">
                  <c:v>4091</c:v>
                </c:pt>
                <c:pt idx="8">
                  <c:v>4473</c:v>
                </c:pt>
                <c:pt idx="9">
                  <c:v>4231</c:v>
                </c:pt>
                <c:pt idx="10">
                  <c:v>4583</c:v>
                </c:pt>
                <c:pt idx="11">
                  <c:v>5338</c:v>
                </c:pt>
                <c:pt idx="12">
                  <c:v>5765</c:v>
                </c:pt>
                <c:pt idx="13">
                  <c:v>5765</c:v>
                </c:pt>
                <c:pt idx="14">
                  <c:v>5889</c:v>
                </c:pt>
                <c:pt idx="15">
                  <c:v>6889</c:v>
                </c:pt>
                <c:pt idx="16">
                  <c:v>8095</c:v>
                </c:pt>
                <c:pt idx="17">
                  <c:v>8996</c:v>
                </c:pt>
                <c:pt idx="18">
                  <c:v>8828</c:v>
                </c:pt>
                <c:pt idx="19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0-49CA-9803-544DCB957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4460784"/>
        <c:axId val="1446206160"/>
      </c:barChart>
      <c:lineChart>
        <c:grouping val="standard"/>
        <c:varyColors val="0"/>
        <c:ser>
          <c:idx val="2"/>
          <c:order val="2"/>
          <c:tx>
            <c:strRef>
              <c:f>Úrvinnsla!$D$4</c:f>
              <c:strCache>
                <c:ptCount val="1"/>
                <c:pt idx="0">
                  <c:v>Nýting hótelherbergja með Höfn í Hornafirði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Úrvinnsla!$D$5:$D$24</c:f>
              <c:numCache>
                <c:formatCode>General</c:formatCode>
                <c:ptCount val="20"/>
                <c:pt idx="0">
                  <c:v>28.3</c:v>
                </c:pt>
                <c:pt idx="1">
                  <c:v>28.6</c:v>
                </c:pt>
                <c:pt idx="2">
                  <c:v>31</c:v>
                </c:pt>
                <c:pt idx="3">
                  <c:v>32.5</c:v>
                </c:pt>
                <c:pt idx="4">
                  <c:v>35.5</c:v>
                </c:pt>
                <c:pt idx="5">
                  <c:v>32.5</c:v>
                </c:pt>
                <c:pt idx="6">
                  <c:v>33.299999999999997</c:v>
                </c:pt>
                <c:pt idx="7">
                  <c:v>36.200000000000003</c:v>
                </c:pt>
                <c:pt idx="8">
                  <c:v>32</c:v>
                </c:pt>
                <c:pt idx="9">
                  <c:v>29.4</c:v>
                </c:pt>
                <c:pt idx="10">
                  <c:v>27.4</c:v>
                </c:pt>
                <c:pt idx="11">
                  <c:v>29.8</c:v>
                </c:pt>
                <c:pt idx="12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0-49CA-9803-544DCB957D49}"/>
            </c:ext>
          </c:extLst>
        </c:ser>
        <c:ser>
          <c:idx val="3"/>
          <c:order val="3"/>
          <c:tx>
            <c:strRef>
              <c:f>Úrvinnsla!$E$4</c:f>
              <c:strCache>
                <c:ptCount val="1"/>
                <c:pt idx="0">
                  <c:v>Nýting hótelrúma með Höfn í Hornafirði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Úrvinnsla!$E$5:$E$24</c:f>
              <c:numCache>
                <c:formatCode>General</c:formatCode>
                <c:ptCount val="20"/>
                <c:pt idx="0">
                  <c:v>25.7</c:v>
                </c:pt>
                <c:pt idx="1">
                  <c:v>25.8</c:v>
                </c:pt>
                <c:pt idx="2">
                  <c:v>28.2</c:v>
                </c:pt>
                <c:pt idx="3">
                  <c:v>28.9</c:v>
                </c:pt>
                <c:pt idx="4">
                  <c:v>30.9</c:v>
                </c:pt>
                <c:pt idx="5">
                  <c:v>28.5</c:v>
                </c:pt>
                <c:pt idx="6">
                  <c:v>30.7</c:v>
                </c:pt>
                <c:pt idx="7">
                  <c:v>33.6</c:v>
                </c:pt>
                <c:pt idx="8">
                  <c:v>29</c:v>
                </c:pt>
                <c:pt idx="9">
                  <c:v>27.1</c:v>
                </c:pt>
                <c:pt idx="10">
                  <c:v>25.2</c:v>
                </c:pt>
                <c:pt idx="11">
                  <c:v>27.4</c:v>
                </c:pt>
                <c:pt idx="12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B0-49CA-9803-544DCB957D49}"/>
            </c:ext>
          </c:extLst>
        </c:ser>
        <c:ser>
          <c:idx val="4"/>
          <c:order val="4"/>
          <c:tx>
            <c:strRef>
              <c:f>Úrvinnsla!$F$4</c:f>
              <c:strCache>
                <c:ptCount val="1"/>
                <c:pt idx="0">
                  <c:v>Nýting hótelherbergja án Hafnar í Hornafirð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Úrvinnsla!$F$5:$F$24</c:f>
              <c:numCache>
                <c:formatCode>General</c:formatCode>
                <c:ptCount val="20"/>
                <c:pt idx="13">
                  <c:v>30</c:v>
                </c:pt>
                <c:pt idx="14">
                  <c:v>32.299999999999997</c:v>
                </c:pt>
                <c:pt idx="15">
                  <c:v>33.5</c:v>
                </c:pt>
                <c:pt idx="16">
                  <c:v>37.6</c:v>
                </c:pt>
                <c:pt idx="17">
                  <c:v>37.799999999999997</c:v>
                </c:pt>
                <c:pt idx="18">
                  <c:v>38</c:v>
                </c:pt>
                <c:pt idx="19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B0-49CA-9803-544DCB957D49}"/>
            </c:ext>
          </c:extLst>
        </c:ser>
        <c:ser>
          <c:idx val="5"/>
          <c:order val="5"/>
          <c:tx>
            <c:strRef>
              <c:f>Úrvinnsla!$G$4</c:f>
              <c:strCache>
                <c:ptCount val="1"/>
                <c:pt idx="0">
                  <c:v>Nýting hótelrúma án Hafnar í Hornafirði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 formatCode="0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Úrvinnsla!$G$5:$G$24</c:f>
              <c:numCache>
                <c:formatCode>General</c:formatCode>
                <c:ptCount val="20"/>
                <c:pt idx="13">
                  <c:v>26.6</c:v>
                </c:pt>
                <c:pt idx="14">
                  <c:v>28.7</c:v>
                </c:pt>
                <c:pt idx="15">
                  <c:v>28.9</c:v>
                </c:pt>
                <c:pt idx="16">
                  <c:v>33.200000000000003</c:v>
                </c:pt>
                <c:pt idx="17">
                  <c:v>32.9</c:v>
                </c:pt>
                <c:pt idx="18">
                  <c:v>33</c:v>
                </c:pt>
                <c:pt idx="19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B0-49CA-9803-544DCB957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921872"/>
        <c:axId val="1446200752"/>
      </c:lineChart>
      <c:catAx>
        <c:axId val="13844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46206160"/>
        <c:crosses val="autoZero"/>
        <c:auto val="1"/>
        <c:lblAlgn val="ctr"/>
        <c:lblOffset val="100"/>
        <c:noMultiLvlLbl val="0"/>
      </c:catAx>
      <c:valAx>
        <c:axId val="144620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84460784"/>
        <c:crosses val="autoZero"/>
        <c:crossBetween val="between"/>
      </c:valAx>
      <c:valAx>
        <c:axId val="1446200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28921872"/>
        <c:crosses val="max"/>
        <c:crossBetween val="between"/>
      </c:valAx>
      <c:catAx>
        <c:axId val="112892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620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Úrvinnsla!$G$35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Úrvinnsla!$F$36:$F$40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Úrvinnsla!$G$36:$G$40</c:f>
              <c:numCache>
                <c:formatCode>General</c:formatCode>
                <c:ptCount val="5"/>
                <c:pt idx="0">
                  <c:v>1</c:v>
                </c:pt>
                <c:pt idx="1">
                  <c:v>1.2581821367814665</c:v>
                </c:pt>
                <c:pt idx="2">
                  <c:v>1.3563242140821488</c:v>
                </c:pt>
                <c:pt idx="3">
                  <c:v>1.4263173265772509</c:v>
                </c:pt>
                <c:pt idx="4">
                  <c:v>1.4095084073800954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C-4387-88BA-761FA1AE52AF}"/>
            </c:ext>
          </c:extLst>
        </c:ser>
        <c:ser>
          <c:idx val="1"/>
          <c:order val="1"/>
          <c:tx>
            <c:strRef>
              <c:f>Úrvinnsla!$H$35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Úrvinnsla!$F$36:$F$40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Úrvinnsla!$H$36:$H$40</c:f>
              <c:numCache>
                <c:formatCode>General</c:formatCode>
                <c:ptCount val="5"/>
                <c:pt idx="0">
                  <c:v>1</c:v>
                </c:pt>
                <c:pt idx="1">
                  <c:v>1.2847039533348328</c:v>
                </c:pt>
                <c:pt idx="2">
                  <c:v>1.3618103066754697</c:v>
                </c:pt>
                <c:pt idx="3">
                  <c:v>1.3673353502668688</c:v>
                </c:pt>
                <c:pt idx="4">
                  <c:v>1.3203345110870885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C-4387-88BA-761FA1AE52AF}"/>
            </c:ext>
          </c:extLst>
        </c:ser>
        <c:ser>
          <c:idx val="2"/>
          <c:order val="2"/>
          <c:tx>
            <c:strRef>
              <c:f>Úrvinnsla!$I$35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Úrvinnsla!$F$36:$F$40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Úrvinnsla!$I$36:$I$40</c:f>
              <c:numCache>
                <c:formatCode>General</c:formatCode>
                <c:ptCount val="5"/>
                <c:pt idx="0">
                  <c:v>1</c:v>
                </c:pt>
                <c:pt idx="1">
                  <c:v>1.1203889179059503</c:v>
                </c:pt>
                <c:pt idx="2">
                  <c:v>1.1435024422161892</c:v>
                </c:pt>
                <c:pt idx="3">
                  <c:v>1.1486795961590339</c:v>
                </c:pt>
                <c:pt idx="4">
                  <c:v>1.2453982448185412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1C-4387-88BA-761FA1AE5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039504"/>
        <c:axId val="1977205008"/>
      </c:lineChart>
      <c:catAx>
        <c:axId val="187503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7205008"/>
        <c:crosses val="autoZero"/>
        <c:auto val="1"/>
        <c:lblAlgn val="ctr"/>
        <c:lblOffset val="100"/>
        <c:noMultiLvlLbl val="0"/>
      </c:catAx>
      <c:valAx>
        <c:axId val="197720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7503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Úrvinnsla!$B$35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Úrvinnsla!$A$36:$A$50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Úrvinnsla!$B$36:$B$50</c:f>
              <c:numCache>
                <c:formatCode>General</c:formatCode>
                <c:ptCount val="15"/>
                <c:pt idx="0">
                  <c:v>1</c:v>
                </c:pt>
                <c:pt idx="1">
                  <c:v>1.065624172580881</c:v>
                </c:pt>
                <c:pt idx="2">
                  <c:v>1.1421087129200511</c:v>
                </c:pt>
                <c:pt idx="3">
                  <c:v>1.2485562404297117</c:v>
                </c:pt>
                <c:pt idx="4">
                  <c:v>1.3465272930271828</c:v>
                </c:pt>
                <c:pt idx="5">
                  <c:v>1.4329177182025725</c:v>
                </c:pt>
                <c:pt idx="6">
                  <c:v>1.5816180105650428</c:v>
                </c:pt>
                <c:pt idx="7">
                  <c:v>1.7465945049186884</c:v>
                </c:pt>
                <c:pt idx="8">
                  <c:v>1.7812262189330159</c:v>
                </c:pt>
                <c:pt idx="9">
                  <c:v>1.8351327481146416</c:v>
                </c:pt>
                <c:pt idx="10">
                  <c:v>1.7629447696002281</c:v>
                </c:pt>
                <c:pt idx="11">
                  <c:v>1.9679743669028649</c:v>
                </c:pt>
                <c:pt idx="12">
                  <c:v>2.2934817426210414</c:v>
                </c:pt>
                <c:pt idx="13">
                  <c:v>2.6546271591588702</c:v>
                </c:pt>
                <c:pt idx="14">
                  <c:v>3.0431998415058428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3-41F0-951E-E3FF4F6356C3}"/>
            </c:ext>
          </c:extLst>
        </c:ser>
        <c:ser>
          <c:idx val="1"/>
          <c:order val="1"/>
          <c:tx>
            <c:strRef>
              <c:f>Úrvinnsla!$C$35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Úrvinnsla!$A$36:$A$50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Úrvinnsla!$C$36:$C$50</c:f>
              <c:numCache>
                <c:formatCode>General</c:formatCode>
                <c:ptCount val="15"/>
                <c:pt idx="0">
                  <c:v>1</c:v>
                </c:pt>
                <c:pt idx="1">
                  <c:v>1.002638327978068</c:v>
                </c:pt>
                <c:pt idx="2">
                  <c:v>1.0358164077469563</c:v>
                </c:pt>
                <c:pt idx="3">
                  <c:v>1.1291536060424425</c:v>
                </c:pt>
                <c:pt idx="4">
                  <c:v>1.2339071819512819</c:v>
                </c:pt>
                <c:pt idx="5">
                  <c:v>1.3115503411320408</c:v>
                </c:pt>
                <c:pt idx="6">
                  <c:v>1.4777453514003938</c:v>
                </c:pt>
                <c:pt idx="7">
                  <c:v>1.6603697262100117</c:v>
                </c:pt>
                <c:pt idx="8">
                  <c:v>1.6973308833403755</c:v>
                </c:pt>
                <c:pt idx="9">
                  <c:v>1.6775098507404023</c:v>
                </c:pt>
                <c:pt idx="10">
                  <c:v>1.6124098039023016</c:v>
                </c:pt>
                <c:pt idx="11">
                  <c:v>1.8535621521943486</c:v>
                </c:pt>
                <c:pt idx="12">
                  <c:v>2.2075910476995286</c:v>
                </c:pt>
                <c:pt idx="13">
                  <c:v>2.4610113754352176</c:v>
                </c:pt>
                <c:pt idx="14">
                  <c:v>2.7764053886743509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1F0-951E-E3FF4F6356C3}"/>
            </c:ext>
          </c:extLst>
        </c:ser>
        <c:ser>
          <c:idx val="2"/>
          <c:order val="2"/>
          <c:tx>
            <c:strRef>
              <c:f>Úrvinnsla!$D$35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Úrvinnsla!$A$36:$A$50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Úrvinnsla!$D$36:$D$50</c:f>
              <c:numCache>
                <c:formatCode>General</c:formatCode>
                <c:ptCount val="15"/>
                <c:pt idx="0">
                  <c:v>1</c:v>
                </c:pt>
                <c:pt idx="1">
                  <c:v>1.2066759286341036</c:v>
                </c:pt>
                <c:pt idx="2">
                  <c:v>1.4047845373891001</c:v>
                </c:pt>
                <c:pt idx="3">
                  <c:v>1.4432217022521205</c:v>
                </c:pt>
                <c:pt idx="4">
                  <c:v>1.5520741932338891</c:v>
                </c:pt>
                <c:pt idx="5">
                  <c:v>1.6870308082285268</c:v>
                </c:pt>
                <c:pt idx="6">
                  <c:v>1.8435702447109292</c:v>
                </c:pt>
                <c:pt idx="7">
                  <c:v>1.9219557375450911</c:v>
                </c:pt>
                <c:pt idx="8">
                  <c:v>1.8574997562640148</c:v>
                </c:pt>
                <c:pt idx="9">
                  <c:v>2.0020108218777422</c:v>
                </c:pt>
                <c:pt idx="10">
                  <c:v>1.925319294140587</c:v>
                </c:pt>
                <c:pt idx="11">
                  <c:v>2.1317271131909914</c:v>
                </c:pt>
                <c:pt idx="12">
                  <c:v>2.4854611484839624</c:v>
                </c:pt>
                <c:pt idx="13">
                  <c:v>2.9916886029053331</c:v>
                </c:pt>
                <c:pt idx="14">
                  <c:v>3.2665618601930388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3-41F0-951E-E3FF4F635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894496"/>
        <c:axId val="1977198352"/>
      </c:lineChart>
      <c:catAx>
        <c:axId val="1442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7198352"/>
        <c:crosses val="autoZero"/>
        <c:auto val="1"/>
        <c:lblAlgn val="ctr"/>
        <c:lblOffset val="100"/>
        <c:noMultiLvlLbl val="0"/>
      </c:catAx>
      <c:valAx>
        <c:axId val="19771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42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Úrvinnsla!$T$5</c:f>
              <c:strCache>
                <c:ptCount val="1"/>
                <c:pt idx="0">
                  <c:v>Austurland með Höfn í Hornafirði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Úrvinnsla!$S$6:$S$25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Úrvinnsla!$T$6:$T$25</c:f>
              <c:numCache>
                <c:formatCode>General</c:formatCode>
                <c:ptCount val="20"/>
                <c:pt idx="0">
                  <c:v>82056</c:v>
                </c:pt>
                <c:pt idx="1">
                  <c:v>99015</c:v>
                </c:pt>
                <c:pt idx="2">
                  <c:v>115271</c:v>
                </c:pt>
                <c:pt idx="3">
                  <c:v>118425</c:v>
                </c:pt>
                <c:pt idx="4">
                  <c:v>127357</c:v>
                </c:pt>
                <c:pt idx="5">
                  <c:v>138431</c:v>
                </c:pt>
                <c:pt idx="6">
                  <c:v>151276</c:v>
                </c:pt>
                <c:pt idx="7">
                  <c:v>157708</c:v>
                </c:pt>
                <c:pt idx="8">
                  <c:v>152419</c:v>
                </c:pt>
                <c:pt idx="9">
                  <c:v>164277</c:v>
                </c:pt>
                <c:pt idx="10">
                  <c:v>157984</c:v>
                </c:pt>
                <c:pt idx="11">
                  <c:v>174921</c:v>
                </c:pt>
                <c:pt idx="12">
                  <c:v>203947</c:v>
                </c:pt>
                <c:pt idx="13">
                  <c:v>245486</c:v>
                </c:pt>
                <c:pt idx="14">
                  <c:v>268041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136-B267-D63746BE0F54}"/>
            </c:ext>
          </c:extLst>
        </c:ser>
        <c:ser>
          <c:idx val="1"/>
          <c:order val="1"/>
          <c:tx>
            <c:strRef>
              <c:f>Úrvinnsla!$U$5</c:f>
              <c:strCache>
                <c:ptCount val="1"/>
                <c:pt idx="0">
                  <c:v>Austurland án Hafnar í Hornafirði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Úrvinnsla!$S$6:$S$25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Úrvinnsla!$U$6:$U$25</c:f>
              <c:numCache>
                <c:formatCode>General</c:formatCode>
                <c:ptCount val="20"/>
                <c:pt idx="15">
                  <c:v>174227</c:v>
                </c:pt>
                <c:pt idx="16">
                  <c:v>195202</c:v>
                </c:pt>
                <c:pt idx="17">
                  <c:v>199229</c:v>
                </c:pt>
                <c:pt idx="18">
                  <c:v>200131</c:v>
                </c:pt>
                <c:pt idx="19">
                  <c:v>216982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2-4136-B267-D63746BE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912672"/>
        <c:axId val="1446147088"/>
      </c:barChart>
      <c:catAx>
        <c:axId val="11289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46147088"/>
        <c:crosses val="autoZero"/>
        <c:auto val="1"/>
        <c:lblAlgn val="ctr"/>
        <c:lblOffset val="100"/>
        <c:noMultiLvlLbl val="0"/>
      </c:catAx>
      <c:valAx>
        <c:axId val="14461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2891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13</xdr:col>
      <xdr:colOff>342900</xdr:colOff>
      <xdr:row>25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B0D8D-27DB-43FE-AE05-30668DB35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20</xdr:col>
      <xdr:colOff>571500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DAC9F3-FED7-4F0E-91C6-8A7A3550E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17</xdr:row>
      <xdr:rowOff>0</xdr:rowOff>
    </xdr:from>
    <xdr:to>
      <xdr:col>20</xdr:col>
      <xdr:colOff>571500</xdr:colOff>
      <xdr:row>31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0281A4-F793-4781-86ED-027E4A402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29</xdr:col>
      <xdr:colOff>571500</xdr:colOff>
      <xdr:row>16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4D6217-751C-4DE1-A977-14F49F837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db1aa458-ef51-4522-b075-89126e24297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x.hagstofa.is/pxis/sq/bdf3e307-20e9-4942-908c-6860afc4313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x.hagstofa.is/pxis/sq/e2c28607-d812-4954-afea-f52d5aca3b7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A773-EB29-4530-83AA-A1DB5384D332}">
  <sheetPr>
    <tabColor theme="5" tint="0.59999389629810485"/>
    <pageSetUpPr fitToPage="1"/>
  </sheetPr>
  <dimension ref="A1:BI272"/>
  <sheetViews>
    <sheetView view="pageLayout" zoomScaleNormal="100" workbookViewId="0">
      <selection activeCell="H17" sqref="H17"/>
    </sheetView>
  </sheetViews>
  <sheetFormatPr defaultColWidth="9.28515625" defaultRowHeight="15" x14ac:dyDescent="0.25"/>
  <cols>
    <col min="1" max="16384" width="9.28515625" style="1"/>
  </cols>
  <sheetData>
    <row r="1" spans="1:61" s="4" customFormat="1" ht="21" x14ac:dyDescent="0.35">
      <c r="A1" s="7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6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61" ht="18.75" x14ac:dyDescent="0.3">
      <c r="A3" s="9" t="s">
        <v>65</v>
      </c>
      <c r="B3"/>
      <c r="C3" s="27" t="s">
        <v>66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ht="1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ht="15" customHeight="1" x14ac:dyDescent="0.25">
      <c r="A5"/>
      <c r="B5" s="10" t="s">
        <v>10</v>
      </c>
      <c r="C5"/>
      <c r="D5"/>
      <c r="E5" s="10" t="s">
        <v>24</v>
      </c>
      <c r="F5"/>
      <c r="G5"/>
      <c r="H5" s="10" t="s">
        <v>25</v>
      </c>
      <c r="I5"/>
      <c r="J5"/>
      <c r="K5" s="10" t="s">
        <v>26</v>
      </c>
      <c r="L5"/>
      <c r="M5"/>
      <c r="N5" s="10" t="s">
        <v>27</v>
      </c>
      <c r="O5"/>
      <c r="P5"/>
      <c r="Q5" s="10" t="s">
        <v>28</v>
      </c>
      <c r="R5"/>
      <c r="S5"/>
      <c r="T5" s="10" t="s">
        <v>29</v>
      </c>
      <c r="U5"/>
      <c r="V5"/>
      <c r="W5" s="10" t="s">
        <v>30</v>
      </c>
      <c r="X5"/>
      <c r="Y5"/>
      <c r="Z5" s="10" t="s">
        <v>31</v>
      </c>
      <c r="AA5"/>
      <c r="AB5"/>
      <c r="AC5" s="10" t="s">
        <v>32</v>
      </c>
      <c r="AD5"/>
      <c r="AE5"/>
      <c r="AF5" s="10" t="s">
        <v>33</v>
      </c>
      <c r="AG5"/>
      <c r="AH5"/>
      <c r="AI5" s="10" t="s">
        <v>34</v>
      </c>
      <c r="AJ5"/>
      <c r="AK5"/>
      <c r="AL5" s="10" t="s">
        <v>35</v>
      </c>
      <c r="AM5"/>
      <c r="AN5"/>
      <c r="AO5" s="10" t="s">
        <v>36</v>
      </c>
      <c r="AP5"/>
      <c r="AQ5"/>
      <c r="AR5" s="10" t="s">
        <v>37</v>
      </c>
      <c r="AS5"/>
      <c r="AT5"/>
      <c r="AU5" s="10" t="s">
        <v>38</v>
      </c>
      <c r="AV5"/>
      <c r="AW5"/>
      <c r="AX5" s="10" t="s">
        <v>39</v>
      </c>
      <c r="AY5"/>
      <c r="AZ5"/>
      <c r="BA5" s="10" t="s">
        <v>40</v>
      </c>
      <c r="BB5"/>
      <c r="BC5"/>
      <c r="BD5" s="10" t="s">
        <v>41</v>
      </c>
      <c r="BE5"/>
      <c r="BF5"/>
      <c r="BG5" s="10" t="s">
        <v>42</v>
      </c>
      <c r="BH5"/>
      <c r="BI5"/>
    </row>
    <row r="6" spans="1:61" x14ac:dyDescent="0.25">
      <c r="A6"/>
      <c r="B6" s="10" t="s">
        <v>67</v>
      </c>
      <c r="C6" s="10" t="s">
        <v>68</v>
      </c>
      <c r="D6" s="10" t="s">
        <v>1</v>
      </c>
      <c r="E6" s="10" t="s">
        <v>67</v>
      </c>
      <c r="F6" s="10" t="s">
        <v>68</v>
      </c>
      <c r="G6" s="10" t="s">
        <v>1</v>
      </c>
      <c r="H6" s="10" t="s">
        <v>67</v>
      </c>
      <c r="I6" s="10" t="s">
        <v>68</v>
      </c>
      <c r="J6" s="10" t="s">
        <v>1</v>
      </c>
      <c r="K6" s="10" t="s">
        <v>67</v>
      </c>
      <c r="L6" s="10" t="s">
        <v>68</v>
      </c>
      <c r="M6" s="10" t="s">
        <v>1</v>
      </c>
      <c r="N6" s="10" t="s">
        <v>67</v>
      </c>
      <c r="O6" s="10" t="s">
        <v>68</v>
      </c>
      <c r="P6" s="10" t="s">
        <v>1</v>
      </c>
      <c r="Q6" s="10" t="s">
        <v>67</v>
      </c>
      <c r="R6" s="10" t="s">
        <v>68</v>
      </c>
      <c r="S6" s="10" t="s">
        <v>1</v>
      </c>
      <c r="T6" s="10" t="s">
        <v>67</v>
      </c>
      <c r="U6" s="10" t="s">
        <v>68</v>
      </c>
      <c r="V6" s="10" t="s">
        <v>1</v>
      </c>
      <c r="W6" s="10" t="s">
        <v>67</v>
      </c>
      <c r="X6" s="10" t="s">
        <v>68</v>
      </c>
      <c r="Y6" s="10" t="s">
        <v>1</v>
      </c>
      <c r="Z6" s="10" t="s">
        <v>67</v>
      </c>
      <c r="AA6" s="10" t="s">
        <v>68</v>
      </c>
      <c r="AB6" s="10" t="s">
        <v>1</v>
      </c>
      <c r="AC6" s="10" t="s">
        <v>67</v>
      </c>
      <c r="AD6" s="10" t="s">
        <v>68</v>
      </c>
      <c r="AE6" s="10" t="s">
        <v>1</v>
      </c>
      <c r="AF6" s="10" t="s">
        <v>67</v>
      </c>
      <c r="AG6" s="10" t="s">
        <v>68</v>
      </c>
      <c r="AH6" s="10" t="s">
        <v>1</v>
      </c>
      <c r="AI6" s="10" t="s">
        <v>67</v>
      </c>
      <c r="AJ6" s="10" t="s">
        <v>68</v>
      </c>
      <c r="AK6" s="10" t="s">
        <v>1</v>
      </c>
      <c r="AL6" s="10" t="s">
        <v>67</v>
      </c>
      <c r="AM6" s="10" t="s">
        <v>68</v>
      </c>
      <c r="AN6" s="10" t="s">
        <v>1</v>
      </c>
      <c r="AO6" s="10" t="s">
        <v>67</v>
      </c>
      <c r="AP6" s="10" t="s">
        <v>68</v>
      </c>
      <c r="AQ6" s="10" t="s">
        <v>1</v>
      </c>
      <c r="AR6" s="10" t="s">
        <v>67</v>
      </c>
      <c r="AS6" s="10" t="s">
        <v>68</v>
      </c>
      <c r="AT6" s="10" t="s">
        <v>1</v>
      </c>
      <c r="AU6" s="10" t="s">
        <v>67</v>
      </c>
      <c r="AV6" s="10" t="s">
        <v>68</v>
      </c>
      <c r="AW6" s="10" t="s">
        <v>1</v>
      </c>
      <c r="AX6" s="10" t="s">
        <v>67</v>
      </c>
      <c r="AY6" s="10" t="s">
        <v>68</v>
      </c>
      <c r="AZ6" s="10" t="s">
        <v>1</v>
      </c>
      <c r="BA6" s="10" t="s">
        <v>67</v>
      </c>
      <c r="BB6" s="10" t="s">
        <v>68</v>
      </c>
      <c r="BC6" s="10" t="s">
        <v>1</v>
      </c>
      <c r="BD6" s="10" t="s">
        <v>67</v>
      </c>
      <c r="BE6" s="10" t="s">
        <v>68</v>
      </c>
      <c r="BF6" s="10" t="s">
        <v>1</v>
      </c>
      <c r="BG6" s="10" t="s">
        <v>67</v>
      </c>
      <c r="BH6" s="10" t="s">
        <v>68</v>
      </c>
      <c r="BI6" s="10" t="s">
        <v>1</v>
      </c>
    </row>
    <row r="7" spans="1:61" x14ac:dyDescent="0.25">
      <c r="A7"/>
      <c r="B7" s="10" t="s">
        <v>69</v>
      </c>
      <c r="C7" s="10" t="s">
        <v>69</v>
      </c>
      <c r="D7" s="10" t="s">
        <v>69</v>
      </c>
      <c r="E7" s="10" t="s">
        <v>69</v>
      </c>
      <c r="F7" s="10" t="s">
        <v>69</v>
      </c>
      <c r="G7" s="10" t="s">
        <v>69</v>
      </c>
      <c r="H7" s="10" t="s">
        <v>69</v>
      </c>
      <c r="I7" s="10" t="s">
        <v>69</v>
      </c>
      <c r="J7" s="10" t="s">
        <v>69</v>
      </c>
      <c r="K7" s="10" t="s">
        <v>69</v>
      </c>
      <c r="L7" s="10" t="s">
        <v>69</v>
      </c>
      <c r="M7" s="10" t="s">
        <v>69</v>
      </c>
      <c r="N7" s="10" t="s">
        <v>69</v>
      </c>
      <c r="O7" s="10" t="s">
        <v>69</v>
      </c>
      <c r="P7" s="10" t="s">
        <v>69</v>
      </c>
      <c r="Q7" s="10" t="s">
        <v>69</v>
      </c>
      <c r="R7" s="10" t="s">
        <v>69</v>
      </c>
      <c r="S7" s="10" t="s">
        <v>69</v>
      </c>
      <c r="T7" s="10" t="s">
        <v>69</v>
      </c>
      <c r="U7" s="10" t="s">
        <v>69</v>
      </c>
      <c r="V7" s="10" t="s">
        <v>69</v>
      </c>
      <c r="W7" s="10" t="s">
        <v>69</v>
      </c>
      <c r="X7" s="10" t="s">
        <v>69</v>
      </c>
      <c r="Y7" s="10" t="s">
        <v>69</v>
      </c>
      <c r="Z7" s="10" t="s">
        <v>69</v>
      </c>
      <c r="AA7" s="10" t="s">
        <v>69</v>
      </c>
      <c r="AB7" s="10" t="s">
        <v>69</v>
      </c>
      <c r="AC7" s="10" t="s">
        <v>69</v>
      </c>
      <c r="AD7" s="10" t="s">
        <v>69</v>
      </c>
      <c r="AE7" s="10" t="s">
        <v>69</v>
      </c>
      <c r="AF7" s="10" t="s">
        <v>69</v>
      </c>
      <c r="AG7" s="10" t="s">
        <v>69</v>
      </c>
      <c r="AH7" s="10" t="s">
        <v>69</v>
      </c>
      <c r="AI7" s="10" t="s">
        <v>69</v>
      </c>
      <c r="AJ7" s="10" t="s">
        <v>69</v>
      </c>
      <c r="AK7" s="10" t="s">
        <v>69</v>
      </c>
      <c r="AL7" s="10" t="s">
        <v>69</v>
      </c>
      <c r="AM7" s="10" t="s">
        <v>69</v>
      </c>
      <c r="AN7" s="10" t="s">
        <v>69</v>
      </c>
      <c r="AO7" s="10" t="s">
        <v>69</v>
      </c>
      <c r="AP7" s="10" t="s">
        <v>69</v>
      </c>
      <c r="AQ7" s="10" t="s">
        <v>69</v>
      </c>
      <c r="AR7" s="10" t="s">
        <v>69</v>
      </c>
      <c r="AS7" s="10" t="s">
        <v>69</v>
      </c>
      <c r="AT7" s="10" t="s">
        <v>69</v>
      </c>
      <c r="AU7" s="10" t="s">
        <v>69</v>
      </c>
      <c r="AV7" s="10" t="s">
        <v>69</v>
      </c>
      <c r="AW7" s="10" t="s">
        <v>69</v>
      </c>
      <c r="AX7" s="10" t="s">
        <v>69</v>
      </c>
      <c r="AY7" s="10" t="s">
        <v>69</v>
      </c>
      <c r="AZ7" s="10" t="s">
        <v>69</v>
      </c>
      <c r="BA7" s="10" t="s">
        <v>69</v>
      </c>
      <c r="BB7" s="10" t="s">
        <v>69</v>
      </c>
      <c r="BC7" s="10" t="s">
        <v>69</v>
      </c>
      <c r="BD7" s="10" t="s">
        <v>69</v>
      </c>
      <c r="BE7" s="10" t="s">
        <v>69</v>
      </c>
      <c r="BF7" s="10" t="s">
        <v>69</v>
      </c>
      <c r="BG7" s="10" t="s">
        <v>69</v>
      </c>
      <c r="BH7" s="10" t="s">
        <v>69</v>
      </c>
      <c r="BI7" s="10" t="s">
        <v>69</v>
      </c>
    </row>
    <row r="8" spans="1:61" x14ac:dyDescent="0.25">
      <c r="A8" s="10" t="s">
        <v>59</v>
      </c>
      <c r="B8" s="11">
        <v>1080166</v>
      </c>
      <c r="C8" s="11">
        <v>610614</v>
      </c>
      <c r="D8" s="11">
        <v>82056</v>
      </c>
      <c r="E8" s="11">
        <v>1151051</v>
      </c>
      <c r="F8" s="11">
        <v>612225</v>
      </c>
      <c r="G8" s="11">
        <v>99015</v>
      </c>
      <c r="H8" s="11">
        <v>1233667</v>
      </c>
      <c r="I8" s="11">
        <v>632484</v>
      </c>
      <c r="J8" s="11">
        <v>115271</v>
      </c>
      <c r="K8" s="11">
        <v>1348648</v>
      </c>
      <c r="L8" s="11">
        <v>689477</v>
      </c>
      <c r="M8" s="11">
        <v>118425</v>
      </c>
      <c r="N8" s="11">
        <v>1454473</v>
      </c>
      <c r="O8" s="11">
        <v>753441</v>
      </c>
      <c r="P8" s="11">
        <v>127357</v>
      </c>
      <c r="Q8" s="11">
        <v>1547789</v>
      </c>
      <c r="R8" s="11">
        <v>800851</v>
      </c>
      <c r="S8" s="11">
        <v>138431</v>
      </c>
      <c r="T8" s="11">
        <v>1708410</v>
      </c>
      <c r="U8" s="11">
        <v>902332</v>
      </c>
      <c r="V8" s="11">
        <v>151276</v>
      </c>
      <c r="W8" s="11">
        <v>1886612</v>
      </c>
      <c r="X8" s="11">
        <v>1013845</v>
      </c>
      <c r="Y8" s="11">
        <v>157708</v>
      </c>
      <c r="Z8" s="11">
        <v>1924020</v>
      </c>
      <c r="AA8" s="11">
        <v>1036414</v>
      </c>
      <c r="AB8" s="11">
        <v>152419</v>
      </c>
      <c r="AC8" s="11">
        <v>1982248</v>
      </c>
      <c r="AD8" s="11">
        <v>1024311</v>
      </c>
      <c r="AE8" s="11">
        <v>164277</v>
      </c>
      <c r="AF8" s="11">
        <v>1904273</v>
      </c>
      <c r="AG8" s="11">
        <v>984560</v>
      </c>
      <c r="AH8" s="11">
        <v>157984</v>
      </c>
      <c r="AI8" s="11">
        <v>2125739</v>
      </c>
      <c r="AJ8" s="11">
        <v>1131811</v>
      </c>
      <c r="AK8" s="11">
        <v>174921</v>
      </c>
      <c r="AL8" s="11">
        <v>2477341</v>
      </c>
      <c r="AM8" s="11">
        <v>1347986</v>
      </c>
      <c r="AN8" s="11">
        <v>203947</v>
      </c>
      <c r="AO8" s="11">
        <v>2867438</v>
      </c>
      <c r="AP8" s="11">
        <v>1502728</v>
      </c>
      <c r="AQ8" s="11">
        <v>245486</v>
      </c>
      <c r="AR8" s="11">
        <v>3287161</v>
      </c>
      <c r="AS8" s="11">
        <v>1695312</v>
      </c>
      <c r="AT8" s="11">
        <v>268041</v>
      </c>
      <c r="AU8" s="11">
        <v>4108890</v>
      </c>
      <c r="AV8" s="11">
        <v>2067495</v>
      </c>
      <c r="AW8" s="11">
        <v>174227</v>
      </c>
      <c r="AX8" s="11">
        <v>5169732</v>
      </c>
      <c r="AY8" s="11">
        <v>2656119</v>
      </c>
      <c r="AZ8" s="11">
        <v>195202</v>
      </c>
      <c r="BA8" s="11">
        <v>5572987</v>
      </c>
      <c r="BB8" s="11">
        <v>2815536</v>
      </c>
      <c r="BC8" s="11">
        <v>199229</v>
      </c>
      <c r="BD8" s="11">
        <v>5860581</v>
      </c>
      <c r="BE8" s="11">
        <v>2826959</v>
      </c>
      <c r="BF8" s="11">
        <v>200131</v>
      </c>
      <c r="BG8" s="11">
        <v>5791515</v>
      </c>
      <c r="BH8" s="11">
        <v>2729785</v>
      </c>
      <c r="BI8" s="11">
        <v>216982</v>
      </c>
    </row>
    <row r="9" spans="1:6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x14ac:dyDescent="0.25">
      <c r="A10" s="19" t="s">
        <v>70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x14ac:dyDescent="0.25">
      <c r="A11" t="s">
        <v>71</v>
      </c>
      <c r="B11"/>
      <c r="C11"/>
      <c r="D11"/>
      <c r="E11"/>
      <c r="F11"/>
      <c r="G11"/>
      <c r="H11"/>
      <c r="I11"/>
      <c r="J11"/>
      <c r="K11"/>
      <c r="L11"/>
      <c r="M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x14ac:dyDescent="0.25">
      <c r="A12" t="s">
        <v>72</v>
      </c>
      <c r="B12"/>
      <c r="C12"/>
      <c r="D12"/>
      <c r="E12"/>
      <c r="F12"/>
      <c r="G12"/>
      <c r="H12"/>
      <c r="I12"/>
      <c r="J12"/>
      <c r="K12"/>
      <c r="L12"/>
      <c r="M12"/>
      <c r="R12"/>
      <c r="S12"/>
      <c r="T12"/>
      <c r="U12"/>
      <c r="V12" s="10"/>
      <c r="W12" s="10"/>
      <c r="X12" s="10"/>
      <c r="Y12" s="11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x14ac:dyDescent="0.25">
      <c r="A13" t="s">
        <v>73</v>
      </c>
      <c r="B13"/>
      <c r="C13"/>
      <c r="D13"/>
      <c r="E13"/>
      <c r="F13"/>
      <c r="G13"/>
      <c r="H13"/>
      <c r="I13"/>
      <c r="J13"/>
      <c r="K13"/>
      <c r="M13"/>
      <c r="R13"/>
      <c r="S13"/>
      <c r="T13"/>
      <c r="U13"/>
      <c r="V13"/>
      <c r="W13" s="10"/>
      <c r="X13" s="10"/>
      <c r="Y13" s="11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x14ac:dyDescent="0.25">
      <c r="A14"/>
      <c r="B14"/>
      <c r="C14"/>
      <c r="D14"/>
      <c r="E14"/>
      <c r="F14"/>
      <c r="G14"/>
      <c r="H14"/>
      <c r="I14"/>
      <c r="J14"/>
      <c r="K14"/>
      <c r="M14"/>
      <c r="R14"/>
      <c r="S14"/>
      <c r="T14"/>
      <c r="U14"/>
      <c r="V14"/>
      <c r="W14" s="10"/>
      <c r="X14" s="10"/>
      <c r="Y14" s="11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x14ac:dyDescent="0.25">
      <c r="A15"/>
      <c r="B15"/>
      <c r="C15"/>
      <c r="D15"/>
      <c r="E15"/>
      <c r="F15"/>
      <c r="G15"/>
      <c r="H15"/>
      <c r="I15"/>
      <c r="J15"/>
      <c r="K15"/>
      <c r="M15"/>
      <c r="R15"/>
      <c r="S15"/>
      <c r="T15"/>
      <c r="V15" s="10"/>
      <c r="W15" s="10"/>
      <c r="X15" s="10"/>
      <c r="Y15" s="11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x14ac:dyDescent="0.25">
      <c r="A16" t="s">
        <v>44</v>
      </c>
      <c r="B16"/>
      <c r="C16"/>
      <c r="D16"/>
      <c r="E16"/>
      <c r="F16"/>
      <c r="G16"/>
      <c r="H16"/>
      <c r="I16"/>
      <c r="J16"/>
      <c r="K16"/>
      <c r="M16"/>
      <c r="R16"/>
      <c r="S16"/>
      <c r="T16"/>
      <c r="V16"/>
      <c r="W16" s="10"/>
      <c r="X16" s="10"/>
      <c r="Y16" s="11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x14ac:dyDescent="0.25">
      <c r="A17" t="s">
        <v>61</v>
      </c>
      <c r="B17"/>
      <c r="C17"/>
      <c r="D17"/>
      <c r="E17"/>
      <c r="F17"/>
      <c r="G17"/>
      <c r="H17"/>
      <c r="I17"/>
      <c r="J17"/>
      <c r="K17"/>
      <c r="M17"/>
      <c r="R17"/>
      <c r="S17"/>
      <c r="T17"/>
      <c r="V17"/>
      <c r="W17" s="10"/>
      <c r="X17" s="10"/>
      <c r="Y17" s="11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1:61" x14ac:dyDescent="0.25">
      <c r="A18"/>
      <c r="B18"/>
      <c r="C18"/>
      <c r="D18"/>
      <c r="E18"/>
      <c r="F18"/>
      <c r="G18"/>
      <c r="H18"/>
      <c r="I18"/>
      <c r="J18"/>
      <c r="K18"/>
      <c r="M18"/>
      <c r="R18"/>
      <c r="S18"/>
      <c r="T18"/>
      <c r="V18" s="10"/>
      <c r="W18" s="10"/>
      <c r="X18" s="10"/>
      <c r="Y18" s="11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1:61" x14ac:dyDescent="0.25">
      <c r="A19"/>
      <c r="B19"/>
      <c r="C19"/>
      <c r="D19"/>
      <c r="E19"/>
      <c r="F19"/>
      <c r="G19"/>
      <c r="H19"/>
      <c r="I19"/>
      <c r="J19"/>
      <c r="K19"/>
      <c r="M19"/>
      <c r="R19"/>
      <c r="S19"/>
      <c r="T19"/>
      <c r="V19"/>
      <c r="W19" s="10"/>
      <c r="X19" s="10"/>
      <c r="Y19" s="11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x14ac:dyDescent="0.25">
      <c r="A20" t="s">
        <v>46</v>
      </c>
      <c r="B20"/>
      <c r="C20"/>
      <c r="D20"/>
      <c r="E20"/>
      <c r="F20"/>
      <c r="G20"/>
      <c r="H20"/>
      <c r="I20"/>
      <c r="J20"/>
      <c r="K20"/>
      <c r="M20"/>
      <c r="R20"/>
      <c r="S20"/>
      <c r="T20"/>
      <c r="V20"/>
      <c r="W20" s="10"/>
      <c r="X20" s="10"/>
      <c r="Y20" s="11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x14ac:dyDescent="0.25">
      <c r="A21" t="s">
        <v>74</v>
      </c>
      <c r="B21"/>
      <c r="C21"/>
      <c r="D21"/>
      <c r="E21"/>
      <c r="F21"/>
      <c r="G21"/>
      <c r="H21"/>
      <c r="I21"/>
      <c r="J21"/>
      <c r="K21"/>
      <c r="M21"/>
      <c r="R21"/>
      <c r="S21"/>
      <c r="T21"/>
      <c r="V21" s="10"/>
      <c r="W21" s="10"/>
      <c r="X21" s="10"/>
      <c r="Y21" s="1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R22"/>
      <c r="S22"/>
      <c r="T22"/>
      <c r="V22"/>
      <c r="W22" s="10"/>
      <c r="X22" s="10"/>
      <c r="Y22" s="11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x14ac:dyDescent="0.25">
      <c r="A23" t="s">
        <v>48</v>
      </c>
      <c r="B23"/>
      <c r="C23"/>
      <c r="D23"/>
      <c r="E23"/>
      <c r="F23"/>
      <c r="G23"/>
      <c r="H23"/>
      <c r="I23"/>
      <c r="J23"/>
      <c r="K23"/>
      <c r="L23"/>
      <c r="M23"/>
      <c r="R23"/>
      <c r="S23"/>
      <c r="T23"/>
      <c r="V23"/>
      <c r="W23" s="10"/>
      <c r="X23" s="10"/>
      <c r="Y23" s="11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V24" s="10"/>
      <c r="W24" s="10"/>
      <c r="X24" s="10"/>
      <c r="Y24" s="11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x14ac:dyDescent="0.25">
      <c r="A25" t="s">
        <v>49</v>
      </c>
      <c r="B25"/>
      <c r="C25"/>
      <c r="D25"/>
      <c r="E25"/>
      <c r="F25"/>
      <c r="G25"/>
      <c r="H25"/>
      <c r="I25"/>
      <c r="J25"/>
      <c r="K25"/>
      <c r="L25"/>
      <c r="M25"/>
      <c r="R25"/>
      <c r="S25"/>
      <c r="T25"/>
      <c r="U25"/>
      <c r="V25"/>
      <c r="W25" s="10"/>
      <c r="X25" s="10"/>
      <c r="Y25" s="11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1:61" x14ac:dyDescent="0.25">
      <c r="A26" t="s">
        <v>50</v>
      </c>
      <c r="B26"/>
      <c r="C26"/>
      <c r="D26"/>
      <c r="E26"/>
      <c r="F26"/>
      <c r="G26"/>
      <c r="H26"/>
      <c r="I26"/>
      <c r="J26"/>
      <c r="K26"/>
      <c r="L26"/>
      <c r="M26"/>
      <c r="R26"/>
      <c r="S26"/>
      <c r="T26"/>
      <c r="U26"/>
      <c r="V26"/>
      <c r="W26" s="10"/>
      <c r="X26" s="10"/>
      <c r="Y26" s="11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1:6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R27"/>
      <c r="S27"/>
      <c r="T27"/>
      <c r="U27"/>
      <c r="V27" s="10"/>
      <c r="W27" s="10"/>
      <c r="X27" s="10"/>
      <c r="Y27" s="11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1:61" x14ac:dyDescent="0.25">
      <c r="B28" s="14"/>
      <c r="C28" s="15"/>
      <c r="D28" s="15"/>
      <c r="E28" s="16"/>
      <c r="F28" s="16"/>
      <c r="G28" s="15"/>
      <c r="H28" s="15"/>
      <c r="I28" s="15"/>
      <c r="J28" s="15"/>
      <c r="K28" s="16"/>
      <c r="L28" s="16"/>
      <c r="M28" s="15"/>
      <c r="V28"/>
      <c r="W28" s="10"/>
      <c r="X28" s="10"/>
      <c r="Y28" s="11"/>
    </row>
    <row r="29" spans="1:61" x14ac:dyDescent="0.25">
      <c r="B29" s="14"/>
      <c r="C29" s="15"/>
      <c r="D29" s="15"/>
      <c r="E29" s="16"/>
      <c r="F29" s="16"/>
      <c r="G29" s="15"/>
      <c r="H29" s="15"/>
      <c r="I29" s="15"/>
      <c r="J29" s="15"/>
      <c r="K29" s="16"/>
      <c r="L29" s="16"/>
      <c r="M29" s="15"/>
      <c r="V29"/>
      <c r="W29" s="10"/>
      <c r="X29" s="10"/>
      <c r="Y29" s="11"/>
    </row>
    <row r="30" spans="1:61" x14ac:dyDescent="0.25">
      <c r="B30" s="14"/>
      <c r="C30" s="15"/>
      <c r="D30" s="15"/>
      <c r="E30" s="16"/>
      <c r="F30" s="16"/>
      <c r="G30" s="15"/>
      <c r="H30" s="15"/>
      <c r="I30" s="16"/>
      <c r="J30" s="16"/>
      <c r="K30" s="16"/>
      <c r="L30" s="16"/>
      <c r="M30" s="15"/>
      <c r="V30" s="10"/>
      <c r="W30" s="10"/>
      <c r="X30" s="10"/>
      <c r="Y30" s="11"/>
    </row>
    <row r="31" spans="1:61" x14ac:dyDescent="0.25">
      <c r="B31" s="14"/>
      <c r="C31" s="15"/>
      <c r="D31" s="15"/>
      <c r="E31" s="16"/>
      <c r="F31" s="16"/>
      <c r="G31" s="15"/>
      <c r="H31" s="15"/>
      <c r="I31" s="16"/>
      <c r="J31" s="16"/>
      <c r="K31" s="16"/>
      <c r="L31" s="16"/>
      <c r="M31" s="15"/>
      <c r="V31"/>
      <c r="W31" s="10"/>
      <c r="X31" s="10"/>
      <c r="Y31" s="11"/>
    </row>
    <row r="32" spans="1:61" x14ac:dyDescent="0.25">
      <c r="A32" s="14"/>
      <c r="B32" s="14"/>
      <c r="C32" s="15"/>
      <c r="D32" s="15"/>
      <c r="E32" s="16"/>
      <c r="F32" s="16"/>
      <c r="G32" s="15"/>
      <c r="H32" s="15"/>
      <c r="I32" s="16"/>
      <c r="J32" s="16"/>
      <c r="K32" s="16"/>
      <c r="L32" s="16"/>
      <c r="M32" s="15"/>
      <c r="N32"/>
      <c r="O32" s="10"/>
      <c r="P32" s="10"/>
      <c r="Q32" s="11"/>
      <c r="V32"/>
      <c r="W32" s="10"/>
      <c r="X32" s="10"/>
      <c r="Y32" s="11"/>
    </row>
    <row r="33" spans="1:25" x14ac:dyDescent="0.25">
      <c r="B33" s="14"/>
      <c r="C33" s="15"/>
      <c r="D33" s="15"/>
      <c r="E33" s="16"/>
      <c r="F33" s="16"/>
      <c r="G33" s="15"/>
      <c r="H33" s="15"/>
      <c r="I33" s="16"/>
      <c r="J33" s="16"/>
      <c r="K33" s="16"/>
      <c r="L33" s="16"/>
      <c r="M33" s="15"/>
      <c r="N33" s="10"/>
      <c r="O33" s="10"/>
      <c r="P33" s="10"/>
      <c r="Q33" s="11"/>
      <c r="V33" s="10"/>
      <c r="W33" s="10"/>
      <c r="X33" s="10"/>
      <c r="Y33" s="11"/>
    </row>
    <row r="34" spans="1:25" x14ac:dyDescent="0.25">
      <c r="B34" s="14"/>
      <c r="C34" s="15"/>
      <c r="D34" s="15"/>
      <c r="E34" s="16"/>
      <c r="F34" s="16"/>
      <c r="G34" s="15"/>
      <c r="H34" s="15"/>
      <c r="I34" s="16"/>
      <c r="J34" s="16"/>
      <c r="K34" s="15"/>
      <c r="L34" s="15"/>
      <c r="M34" s="15"/>
      <c r="N34"/>
      <c r="O34" s="10"/>
      <c r="P34" s="10"/>
      <c r="Q34" s="11"/>
      <c r="V34"/>
      <c r="W34" s="10"/>
      <c r="X34" s="10"/>
      <c r="Y34" s="11"/>
    </row>
    <row r="35" spans="1:25" x14ac:dyDescent="0.25">
      <c r="B35" s="14"/>
      <c r="C35" s="15"/>
      <c r="D35" s="15"/>
      <c r="E35" s="16"/>
      <c r="F35" s="16"/>
      <c r="G35" s="15"/>
      <c r="H35" s="15"/>
      <c r="I35" s="16"/>
      <c r="J35" s="16"/>
      <c r="K35" s="15"/>
      <c r="L35" s="15"/>
      <c r="M35" s="15"/>
      <c r="N35"/>
      <c r="O35" s="10"/>
      <c r="P35" s="10"/>
      <c r="Q35" s="11"/>
      <c r="V35"/>
      <c r="W35" s="10"/>
      <c r="X35" s="10"/>
      <c r="Y35" s="11"/>
    </row>
    <row r="36" spans="1:25" x14ac:dyDescent="0.25">
      <c r="B36" s="14"/>
      <c r="C36" s="15"/>
      <c r="D36" s="15"/>
      <c r="E36" s="16"/>
      <c r="F36" s="16"/>
      <c r="G36" s="15"/>
      <c r="H36" s="15"/>
      <c r="I36" s="15"/>
      <c r="J36" s="15"/>
      <c r="K36" s="15"/>
      <c r="L36" s="15"/>
      <c r="M36" s="15"/>
      <c r="N36" s="10"/>
      <c r="O36" s="10"/>
      <c r="P36" s="10"/>
      <c r="Q36" s="11"/>
      <c r="V36" s="10"/>
      <c r="W36" s="10"/>
      <c r="X36" s="10"/>
      <c r="Y36" s="11"/>
    </row>
    <row r="37" spans="1:25" x14ac:dyDescent="0.25">
      <c r="B37" s="14"/>
      <c r="C37" s="15"/>
      <c r="D37" s="15"/>
      <c r="E37" s="16"/>
      <c r="F37" s="16"/>
      <c r="G37" s="15"/>
      <c r="H37" s="15"/>
      <c r="I37" s="15"/>
      <c r="J37" s="15"/>
      <c r="K37" s="15"/>
      <c r="L37" s="15"/>
      <c r="M37" s="15"/>
      <c r="N37"/>
      <c r="O37" s="10"/>
      <c r="P37" s="10"/>
      <c r="Q37" s="11"/>
      <c r="V37"/>
      <c r="W37" s="10"/>
      <c r="X37" s="10"/>
      <c r="Y37" s="11"/>
    </row>
    <row r="38" spans="1:25" x14ac:dyDescent="0.25">
      <c r="B38" s="14"/>
      <c r="C38" s="15"/>
      <c r="D38" s="15"/>
      <c r="E38" s="16"/>
      <c r="F38" s="16"/>
      <c r="G38" s="15"/>
      <c r="H38" s="15"/>
      <c r="I38" s="15"/>
      <c r="J38" s="15"/>
      <c r="K38" s="15"/>
      <c r="L38" s="15"/>
      <c r="M38" s="15"/>
      <c r="N38"/>
      <c r="O38" s="10"/>
      <c r="P38" s="10"/>
      <c r="Q38" s="11"/>
      <c r="V38"/>
      <c r="W38" s="10"/>
      <c r="X38" s="10"/>
      <c r="Y38" s="11"/>
    </row>
    <row r="39" spans="1:25" x14ac:dyDescent="0.25">
      <c r="B39" s="14"/>
      <c r="C39" s="15"/>
      <c r="D39" s="15"/>
      <c r="E39" s="16"/>
      <c r="F39" s="16"/>
      <c r="G39" s="15"/>
      <c r="H39" s="15"/>
      <c r="I39" s="15"/>
      <c r="J39" s="15"/>
      <c r="K39" s="15"/>
      <c r="L39" s="15"/>
      <c r="M39" s="15"/>
      <c r="N39" s="10"/>
      <c r="O39" s="10"/>
      <c r="P39" s="10"/>
      <c r="Q39" s="11"/>
      <c r="V39" s="10"/>
      <c r="W39" s="10"/>
      <c r="X39" s="10"/>
      <c r="Y39" s="11"/>
    </row>
    <row r="40" spans="1:25" x14ac:dyDescent="0.25">
      <c r="B40" s="14"/>
      <c r="C40" s="15"/>
      <c r="D40" s="15"/>
      <c r="E40" s="16"/>
      <c r="F40" s="16"/>
      <c r="G40" s="15"/>
      <c r="H40" s="15"/>
      <c r="I40" s="15"/>
      <c r="J40" s="15"/>
      <c r="K40" s="15"/>
      <c r="L40" s="15"/>
      <c r="M40" s="15"/>
      <c r="N40"/>
      <c r="O40" s="10"/>
      <c r="P40" s="10"/>
      <c r="Q40" s="11"/>
      <c r="V40"/>
      <c r="W40" s="10"/>
      <c r="X40" s="10"/>
      <c r="Y40" s="11"/>
    </row>
    <row r="41" spans="1:25" x14ac:dyDescent="0.25">
      <c r="B41" s="14"/>
      <c r="C41" s="15"/>
      <c r="D41" s="15"/>
      <c r="E41" s="16"/>
      <c r="F41" s="16"/>
      <c r="G41" s="15"/>
      <c r="H41" s="15"/>
      <c r="I41" s="16"/>
      <c r="J41" s="16"/>
      <c r="K41" s="16"/>
      <c r="L41" s="16"/>
      <c r="M41" s="15"/>
      <c r="N41"/>
      <c r="O41" s="10"/>
      <c r="P41" s="10"/>
      <c r="V41"/>
      <c r="W41" s="10"/>
      <c r="X41" s="10"/>
      <c r="Y41" s="11"/>
    </row>
    <row r="42" spans="1:25" x14ac:dyDescent="0.25">
      <c r="B42" s="14"/>
      <c r="C42" s="15"/>
      <c r="D42" s="15"/>
      <c r="E42" s="16"/>
      <c r="F42" s="16"/>
      <c r="G42" s="15"/>
      <c r="H42" s="15"/>
      <c r="I42" s="16"/>
      <c r="J42" s="16"/>
      <c r="K42" s="16"/>
      <c r="L42" s="16"/>
      <c r="M42" s="15"/>
      <c r="N42" s="15"/>
      <c r="V42" s="10"/>
      <c r="W42" s="10"/>
      <c r="X42" s="10"/>
      <c r="Y42" s="11"/>
    </row>
    <row r="43" spans="1:25" x14ac:dyDescent="0.25">
      <c r="B43" s="14"/>
      <c r="C43" s="15"/>
      <c r="D43" s="15"/>
      <c r="E43" s="16"/>
      <c r="F43" s="16"/>
      <c r="G43" s="15"/>
      <c r="H43" s="15"/>
      <c r="I43" s="16"/>
      <c r="J43" s="16"/>
      <c r="K43" s="16"/>
      <c r="L43" s="16"/>
      <c r="M43" s="15"/>
      <c r="N43" s="15"/>
      <c r="V43"/>
      <c r="W43" s="10"/>
      <c r="X43" s="10"/>
      <c r="Y43" s="11"/>
    </row>
    <row r="44" spans="1:25" x14ac:dyDescent="0.25">
      <c r="A44" s="14"/>
      <c r="B44" s="14"/>
      <c r="C44" s="15"/>
      <c r="D44" s="15"/>
      <c r="E44" s="16"/>
      <c r="F44" s="16"/>
      <c r="G44" s="15"/>
      <c r="H44" s="15"/>
      <c r="I44" s="16"/>
      <c r="J44" s="16"/>
      <c r="K44" s="16"/>
      <c r="L44" s="16"/>
      <c r="M44" s="16"/>
      <c r="N44" s="16"/>
      <c r="V44"/>
      <c r="W44" s="10"/>
      <c r="X44" s="10"/>
      <c r="Y44" s="11"/>
    </row>
    <row r="45" spans="1:25" x14ac:dyDescent="0.25">
      <c r="B45" s="14"/>
      <c r="C45" s="15"/>
      <c r="D45" s="15"/>
      <c r="E45" s="16"/>
      <c r="F45" s="16"/>
      <c r="G45" s="15"/>
      <c r="H45" s="15"/>
      <c r="I45" s="16"/>
      <c r="J45" s="16"/>
      <c r="K45" s="16"/>
      <c r="L45" s="16"/>
      <c r="M45" s="16"/>
      <c r="N45" s="16"/>
      <c r="V45" s="10"/>
      <c r="W45" s="10"/>
      <c r="X45" s="10"/>
      <c r="Y45" s="11"/>
    </row>
    <row r="46" spans="1:25" x14ac:dyDescent="0.25">
      <c r="B46" s="14"/>
      <c r="C46" s="15"/>
      <c r="D46" s="15"/>
      <c r="E46" s="16"/>
      <c r="F46" s="16"/>
      <c r="G46" s="15"/>
      <c r="H46" s="15"/>
      <c r="I46" s="16"/>
      <c r="J46" s="16"/>
      <c r="K46" s="16"/>
      <c r="L46" s="16"/>
      <c r="M46" s="16"/>
      <c r="N46" s="16"/>
      <c r="V46"/>
      <c r="W46" s="10"/>
      <c r="X46" s="10"/>
      <c r="Y46" s="11"/>
    </row>
    <row r="47" spans="1:25" x14ac:dyDescent="0.25">
      <c r="B47" s="14"/>
      <c r="C47" s="15"/>
      <c r="D47" s="15"/>
      <c r="E47" s="16"/>
      <c r="F47" s="16"/>
      <c r="G47" s="15"/>
      <c r="H47" s="15"/>
      <c r="I47" s="16"/>
      <c r="J47" s="16"/>
      <c r="K47" s="16"/>
      <c r="L47" s="16"/>
      <c r="M47" s="15"/>
      <c r="N47" s="15"/>
      <c r="V47"/>
      <c r="W47" s="10"/>
      <c r="X47" s="10"/>
      <c r="Y47" s="11"/>
    </row>
    <row r="48" spans="1:25" x14ac:dyDescent="0.25">
      <c r="B48" s="14"/>
      <c r="C48" s="15"/>
      <c r="D48" s="15"/>
      <c r="E48" s="16"/>
      <c r="F48" s="16"/>
      <c r="G48" s="15"/>
      <c r="H48" s="15"/>
      <c r="I48" s="15"/>
      <c r="J48" s="15"/>
      <c r="K48" s="16"/>
      <c r="L48" s="16"/>
      <c r="M48" s="15"/>
      <c r="N48" s="15"/>
      <c r="V48" s="10"/>
      <c r="W48" s="10"/>
      <c r="X48" s="10"/>
      <c r="Y48" s="11"/>
    </row>
    <row r="49" spans="1:25" x14ac:dyDescent="0.25">
      <c r="B49" s="14"/>
      <c r="C49" s="15"/>
      <c r="D49" s="15"/>
      <c r="E49" s="16"/>
      <c r="F49" s="16"/>
      <c r="G49" s="15"/>
      <c r="H49" s="15"/>
      <c r="I49" s="15"/>
      <c r="J49" s="15"/>
      <c r="K49" s="15"/>
      <c r="L49" s="15"/>
      <c r="M49" s="15"/>
      <c r="N49" s="15"/>
      <c r="V49"/>
      <c r="W49" s="10"/>
      <c r="X49" s="10"/>
      <c r="Y49" s="11"/>
    </row>
    <row r="50" spans="1:25" x14ac:dyDescent="0.25">
      <c r="B50" s="14"/>
      <c r="C50" s="15"/>
      <c r="D50" s="15"/>
      <c r="E50" s="16"/>
      <c r="F50" s="16"/>
      <c r="G50" s="15"/>
      <c r="H50" s="15"/>
      <c r="I50" s="15"/>
      <c r="J50" s="15"/>
      <c r="K50" s="15"/>
      <c r="L50" s="15"/>
      <c r="M50" s="15"/>
      <c r="N50" s="15"/>
      <c r="V50"/>
      <c r="W50" s="10"/>
      <c r="X50" s="10"/>
      <c r="Y50" s="11"/>
    </row>
    <row r="51" spans="1:25" x14ac:dyDescent="0.25">
      <c r="B51" s="14"/>
      <c r="C51" s="15"/>
      <c r="D51" s="15"/>
      <c r="E51" s="16"/>
      <c r="F51" s="16"/>
      <c r="G51" s="15"/>
      <c r="H51" s="15"/>
      <c r="I51" s="15"/>
      <c r="J51" s="15"/>
      <c r="K51" s="15"/>
      <c r="L51" s="15"/>
      <c r="M51" s="15"/>
      <c r="N51" s="15"/>
      <c r="V51" s="10"/>
      <c r="W51" s="10"/>
      <c r="X51" s="10"/>
      <c r="Y51" s="11"/>
    </row>
    <row r="52" spans="1:25" x14ac:dyDescent="0.25">
      <c r="B52" s="14"/>
      <c r="C52" s="15"/>
      <c r="D52" s="15"/>
      <c r="E52" s="16"/>
      <c r="F52" s="16"/>
      <c r="G52" s="15"/>
      <c r="H52" s="15"/>
      <c r="I52" s="16"/>
      <c r="J52" s="16"/>
      <c r="K52" s="16"/>
      <c r="L52" s="16"/>
      <c r="M52" s="15"/>
      <c r="N52" s="15"/>
      <c r="V52"/>
      <c r="W52" s="10"/>
      <c r="X52" s="10"/>
      <c r="Y52" s="11"/>
    </row>
    <row r="53" spans="1:25" x14ac:dyDescent="0.25">
      <c r="B53" s="14"/>
      <c r="C53" s="15"/>
      <c r="D53" s="15"/>
      <c r="E53" s="16"/>
      <c r="F53" s="16"/>
      <c r="G53" s="15"/>
      <c r="H53" s="15"/>
      <c r="I53" s="16"/>
      <c r="J53" s="16"/>
      <c r="K53" s="16"/>
      <c r="L53" s="16"/>
      <c r="M53" s="16"/>
      <c r="N53" s="16"/>
      <c r="V53"/>
      <c r="W53" s="10"/>
      <c r="X53" s="10"/>
      <c r="Y53" s="11"/>
    </row>
    <row r="54" spans="1:25" x14ac:dyDescent="0.25">
      <c r="B54" s="14"/>
      <c r="C54" s="15"/>
      <c r="D54" s="15"/>
      <c r="E54" s="16"/>
      <c r="F54" s="16"/>
      <c r="G54" s="15"/>
      <c r="H54" s="15"/>
      <c r="I54" s="16"/>
      <c r="J54" s="16"/>
      <c r="K54" s="16"/>
      <c r="L54" s="16"/>
      <c r="M54" s="16"/>
      <c r="N54" s="16"/>
      <c r="V54" s="10"/>
      <c r="W54" s="10"/>
      <c r="X54" s="10"/>
      <c r="Y54" s="11"/>
    </row>
    <row r="55" spans="1:25" x14ac:dyDescent="0.25">
      <c r="B55" s="14"/>
      <c r="C55" s="15"/>
      <c r="D55" s="15"/>
      <c r="E55" s="16"/>
      <c r="F55" s="16"/>
      <c r="G55" s="15"/>
      <c r="H55" s="15"/>
      <c r="I55" s="16"/>
      <c r="J55" s="16"/>
      <c r="K55" s="16"/>
      <c r="L55" s="16"/>
      <c r="M55" s="16"/>
      <c r="N55" s="16"/>
      <c r="V55"/>
      <c r="W55" s="10"/>
      <c r="X55" s="10"/>
      <c r="Y55" s="11"/>
    </row>
    <row r="56" spans="1:25" x14ac:dyDescent="0.25">
      <c r="A56" s="14"/>
      <c r="B56" s="14"/>
      <c r="C56" s="15"/>
      <c r="D56" s="15"/>
      <c r="E56" s="16"/>
      <c r="F56" s="16"/>
      <c r="G56" s="15"/>
      <c r="H56" s="15"/>
      <c r="I56" s="16"/>
      <c r="J56" s="16"/>
      <c r="K56" s="16"/>
      <c r="L56" s="16"/>
      <c r="M56" s="16"/>
      <c r="N56" s="16"/>
      <c r="V56"/>
      <c r="W56" s="10"/>
      <c r="X56" s="10"/>
      <c r="Y56" s="11"/>
    </row>
    <row r="57" spans="1:25" x14ac:dyDescent="0.25">
      <c r="B57" s="14"/>
      <c r="C57" s="15"/>
      <c r="D57" s="15"/>
      <c r="E57" s="16"/>
      <c r="F57" s="16"/>
      <c r="G57" s="15"/>
      <c r="H57" s="15"/>
      <c r="I57" s="16"/>
      <c r="J57" s="16"/>
      <c r="K57" s="16"/>
      <c r="L57" s="16"/>
      <c r="M57" s="16"/>
      <c r="N57" s="16"/>
      <c r="V57" s="10"/>
      <c r="W57" s="10"/>
      <c r="X57" s="10"/>
      <c r="Y57" s="11"/>
    </row>
    <row r="58" spans="1:25" x14ac:dyDescent="0.25">
      <c r="B58" s="14"/>
      <c r="C58" s="15"/>
      <c r="D58" s="15"/>
      <c r="E58" s="16"/>
      <c r="F58" s="16"/>
      <c r="G58" s="15"/>
      <c r="H58" s="15"/>
      <c r="I58" s="16"/>
      <c r="J58" s="16"/>
      <c r="K58" s="16"/>
      <c r="L58" s="16"/>
      <c r="M58" s="16"/>
      <c r="N58" s="16"/>
      <c r="V58"/>
      <c r="W58" s="10"/>
      <c r="X58" s="10"/>
      <c r="Y58" s="11"/>
    </row>
    <row r="59" spans="1:25" x14ac:dyDescent="0.25">
      <c r="B59" s="14"/>
      <c r="C59" s="15"/>
      <c r="D59" s="15"/>
      <c r="E59" s="16"/>
      <c r="F59" s="16"/>
      <c r="G59" s="15"/>
      <c r="H59" s="15"/>
      <c r="I59" s="16"/>
      <c r="J59" s="16"/>
      <c r="K59" s="15"/>
      <c r="L59" s="15"/>
      <c r="M59" s="16"/>
      <c r="N59" s="16"/>
      <c r="V59"/>
      <c r="W59" s="10"/>
      <c r="X59" s="10"/>
      <c r="Y59" s="11"/>
    </row>
    <row r="60" spans="1:25" x14ac:dyDescent="0.25">
      <c r="B60" s="14"/>
      <c r="C60" s="15"/>
      <c r="D60" s="15"/>
      <c r="E60" s="16"/>
      <c r="F60" s="16"/>
      <c r="G60" s="15"/>
      <c r="H60" s="15"/>
      <c r="I60" s="15"/>
      <c r="J60" s="15"/>
      <c r="K60" s="15"/>
      <c r="L60" s="15"/>
      <c r="M60" s="15"/>
      <c r="N60" s="15"/>
      <c r="V60" s="10"/>
      <c r="W60" s="10"/>
      <c r="X60" s="10"/>
      <c r="Y60" s="11"/>
    </row>
    <row r="61" spans="1:25" x14ac:dyDescent="0.25">
      <c r="B61" s="14"/>
      <c r="C61" s="15"/>
      <c r="D61" s="15"/>
      <c r="E61" s="16"/>
      <c r="F61" s="16"/>
      <c r="G61" s="15"/>
      <c r="H61" s="15"/>
      <c r="I61" s="15"/>
      <c r="J61" s="15"/>
      <c r="K61" s="15"/>
      <c r="L61" s="15"/>
      <c r="M61" s="15"/>
      <c r="N61" s="15"/>
      <c r="V61"/>
      <c r="W61" s="10"/>
      <c r="X61" s="10"/>
      <c r="Y61" s="11"/>
    </row>
    <row r="62" spans="1:25" x14ac:dyDescent="0.25">
      <c r="B62" s="14"/>
      <c r="C62" s="15"/>
      <c r="D62" s="15"/>
      <c r="E62" s="16"/>
      <c r="F62" s="16"/>
      <c r="G62" s="15"/>
      <c r="H62" s="15"/>
      <c r="I62" s="15"/>
      <c r="J62" s="15"/>
      <c r="K62" s="15"/>
      <c r="L62" s="15"/>
      <c r="M62" s="15"/>
      <c r="N62" s="15"/>
      <c r="V62"/>
      <c r="W62" s="10"/>
      <c r="X62" s="10"/>
      <c r="Y62" s="11"/>
    </row>
    <row r="63" spans="1:25" x14ac:dyDescent="0.25">
      <c r="B63" s="14"/>
      <c r="C63" s="15"/>
      <c r="D63" s="15"/>
      <c r="E63" s="16"/>
      <c r="F63" s="16"/>
      <c r="G63" s="15"/>
      <c r="H63" s="15"/>
      <c r="I63" s="15"/>
      <c r="J63" s="15"/>
      <c r="K63" s="15"/>
      <c r="L63" s="15"/>
      <c r="M63" s="15"/>
      <c r="N63" s="15"/>
      <c r="V63" s="10"/>
      <c r="W63" s="10"/>
      <c r="X63" s="10"/>
      <c r="Y63" s="11"/>
    </row>
    <row r="64" spans="1:25" x14ac:dyDescent="0.25">
      <c r="B64" s="14"/>
      <c r="C64" s="15"/>
      <c r="D64" s="15"/>
      <c r="E64" s="16"/>
      <c r="F64" s="16"/>
      <c r="G64" s="15"/>
      <c r="H64" s="15"/>
      <c r="I64" s="15"/>
      <c r="J64" s="15"/>
      <c r="K64" s="15"/>
      <c r="L64" s="15"/>
      <c r="M64" s="15"/>
      <c r="N64" s="15"/>
      <c r="V64"/>
      <c r="W64" s="10"/>
      <c r="X64" s="10"/>
      <c r="Y64" s="11"/>
    </row>
    <row r="65" spans="1:25" x14ac:dyDescent="0.25">
      <c r="B65" s="14"/>
      <c r="C65" s="15"/>
      <c r="D65" s="15"/>
      <c r="E65" s="16"/>
      <c r="F65" s="16"/>
      <c r="G65" s="15"/>
      <c r="H65" s="15"/>
      <c r="I65" s="16"/>
      <c r="J65" s="16"/>
      <c r="K65" s="15"/>
      <c r="L65" s="15"/>
      <c r="M65" s="15"/>
      <c r="N65" s="15"/>
      <c r="V65"/>
      <c r="W65" s="10"/>
      <c r="X65" s="10"/>
      <c r="Y65" s="11"/>
    </row>
    <row r="66" spans="1:25" x14ac:dyDescent="0.25">
      <c r="B66" s="14"/>
      <c r="C66" s="15"/>
      <c r="D66" s="15"/>
      <c r="E66" s="16"/>
      <c r="F66" s="16"/>
      <c r="G66" s="15"/>
      <c r="H66" s="15"/>
      <c r="I66" s="16"/>
      <c r="J66" s="16"/>
      <c r="K66" s="16"/>
      <c r="L66" s="16"/>
      <c r="M66" s="15"/>
      <c r="N66" s="15"/>
      <c r="V66" s="10"/>
      <c r="W66" s="10"/>
      <c r="X66" s="10"/>
      <c r="Y66" s="11"/>
    </row>
    <row r="67" spans="1:25" x14ac:dyDescent="0.25">
      <c r="B67" s="14"/>
      <c r="C67" s="15"/>
      <c r="D67" s="15"/>
      <c r="E67" s="16"/>
      <c r="F67" s="16"/>
      <c r="G67" s="15"/>
      <c r="H67" s="15"/>
      <c r="I67" s="16"/>
      <c r="J67" s="16"/>
      <c r="K67" s="16"/>
      <c r="L67" s="16"/>
      <c r="M67" s="16"/>
      <c r="N67" s="16"/>
      <c r="V67"/>
      <c r="W67" s="10"/>
      <c r="X67" s="10"/>
      <c r="Y67" s="11"/>
    </row>
    <row r="68" spans="1:25" x14ac:dyDescent="0.25">
      <c r="A68" s="14"/>
      <c r="B68" s="14"/>
      <c r="C68" s="15"/>
      <c r="D68" s="15"/>
      <c r="E68" s="16"/>
      <c r="F68" s="16"/>
      <c r="G68" s="15"/>
      <c r="H68" s="15"/>
      <c r="I68" s="16"/>
      <c r="J68" s="16"/>
      <c r="K68" s="16"/>
      <c r="L68" s="16"/>
      <c r="M68" s="16"/>
      <c r="N68" s="16"/>
      <c r="V68"/>
      <c r="W68" s="10"/>
      <c r="X68" s="10"/>
      <c r="Y68" s="11"/>
    </row>
    <row r="69" spans="1:25" x14ac:dyDescent="0.25">
      <c r="B69" s="14"/>
      <c r="C69" s="15"/>
      <c r="D69" s="15"/>
      <c r="E69" s="16"/>
      <c r="F69" s="16"/>
      <c r="G69" s="15"/>
      <c r="H69" s="15"/>
      <c r="I69" s="16"/>
      <c r="J69" s="16"/>
      <c r="K69" s="16"/>
      <c r="L69" s="16"/>
      <c r="M69" s="16"/>
      <c r="N69" s="16"/>
      <c r="V69" s="10"/>
      <c r="W69" s="10"/>
      <c r="X69" s="10"/>
      <c r="Y69" s="11"/>
    </row>
    <row r="70" spans="1:25" x14ac:dyDescent="0.25">
      <c r="B70" s="14"/>
      <c r="C70" s="15"/>
      <c r="D70" s="15"/>
      <c r="E70" s="16"/>
      <c r="F70" s="16"/>
      <c r="G70" s="15"/>
      <c r="H70" s="15"/>
      <c r="I70" s="16"/>
      <c r="J70" s="16"/>
      <c r="K70" s="16"/>
      <c r="L70" s="16"/>
      <c r="M70" s="16"/>
      <c r="N70" s="16"/>
      <c r="V70"/>
      <c r="W70" s="10"/>
      <c r="X70" s="10"/>
      <c r="Y70" s="11"/>
    </row>
    <row r="71" spans="1:25" x14ac:dyDescent="0.25">
      <c r="B71" s="14"/>
      <c r="C71" s="15"/>
      <c r="D71" s="15"/>
      <c r="E71" s="16"/>
      <c r="F71" s="16"/>
      <c r="G71" s="15"/>
      <c r="H71" s="15"/>
      <c r="I71" s="16"/>
      <c r="J71" s="16"/>
      <c r="K71" s="16"/>
      <c r="L71" s="16"/>
      <c r="M71" s="16"/>
      <c r="N71" s="16"/>
      <c r="V71"/>
      <c r="W71" s="10"/>
      <c r="X71" s="10"/>
      <c r="Y71" s="11"/>
    </row>
    <row r="72" spans="1:25" x14ac:dyDescent="0.25">
      <c r="B72" s="14"/>
      <c r="C72" s="15"/>
      <c r="D72" s="15"/>
      <c r="E72" s="16"/>
      <c r="F72" s="16"/>
      <c r="G72" s="15"/>
      <c r="H72" s="15"/>
      <c r="I72" s="15"/>
      <c r="J72" s="15"/>
      <c r="K72" s="15"/>
      <c r="L72" s="15"/>
      <c r="M72" s="15"/>
      <c r="N72" s="15"/>
    </row>
    <row r="73" spans="1:25" x14ac:dyDescent="0.25">
      <c r="B73" s="14"/>
      <c r="C73" s="15"/>
      <c r="D73" s="15"/>
      <c r="E73" s="16"/>
      <c r="F73" s="16"/>
      <c r="G73" s="15"/>
      <c r="H73" s="15"/>
      <c r="I73" s="15"/>
      <c r="J73" s="15"/>
      <c r="K73" s="15"/>
      <c r="L73" s="15"/>
      <c r="M73" s="15"/>
      <c r="N73" s="15"/>
    </row>
    <row r="74" spans="1:25" x14ac:dyDescent="0.25">
      <c r="B74" s="14"/>
      <c r="C74" s="15"/>
      <c r="D74" s="15"/>
      <c r="E74" s="16"/>
      <c r="F74" s="16"/>
      <c r="G74" s="15"/>
      <c r="H74" s="15"/>
      <c r="I74" s="15"/>
      <c r="J74" s="15"/>
      <c r="K74" s="15"/>
      <c r="L74" s="15"/>
      <c r="M74" s="15"/>
      <c r="N74" s="15"/>
    </row>
    <row r="75" spans="1:25" x14ac:dyDescent="0.25">
      <c r="B75" s="14"/>
      <c r="C75" s="15"/>
      <c r="D75" s="15"/>
      <c r="E75" s="16"/>
      <c r="F75" s="16"/>
      <c r="G75" s="15"/>
      <c r="H75" s="15"/>
      <c r="I75" s="15"/>
      <c r="J75" s="15"/>
      <c r="K75" s="15"/>
      <c r="L75" s="15"/>
      <c r="M75" s="15"/>
      <c r="N75" s="15"/>
    </row>
    <row r="76" spans="1:25" x14ac:dyDescent="0.25">
      <c r="B76" s="14"/>
      <c r="C76" s="15"/>
      <c r="D76" s="15"/>
      <c r="E76" s="16"/>
      <c r="F76" s="16"/>
      <c r="G76" s="15"/>
      <c r="H76" s="15"/>
      <c r="I76" s="16"/>
      <c r="J76" s="16"/>
      <c r="K76" s="16"/>
      <c r="L76" s="16"/>
      <c r="M76" s="15"/>
      <c r="N76" s="15"/>
    </row>
    <row r="77" spans="1:25" x14ac:dyDescent="0.25">
      <c r="B77" s="14"/>
      <c r="C77" s="15"/>
      <c r="D77" s="15"/>
      <c r="E77" s="16"/>
      <c r="F77" s="16"/>
      <c r="G77" s="15"/>
      <c r="H77" s="15"/>
      <c r="I77" s="16"/>
      <c r="J77" s="16"/>
      <c r="K77" s="16"/>
      <c r="L77" s="16"/>
      <c r="M77" s="16"/>
      <c r="N77" s="16"/>
    </row>
    <row r="78" spans="1:25" x14ac:dyDescent="0.25">
      <c r="B78" s="14"/>
      <c r="C78" s="15"/>
      <c r="D78" s="15"/>
      <c r="E78" s="16"/>
      <c r="F78" s="16"/>
      <c r="G78" s="15"/>
      <c r="H78" s="15"/>
      <c r="I78" s="16"/>
      <c r="J78" s="16"/>
      <c r="K78" s="16"/>
      <c r="L78" s="16"/>
      <c r="M78" s="16"/>
      <c r="N78" s="16"/>
    </row>
    <row r="79" spans="1:25" x14ac:dyDescent="0.25">
      <c r="B79" s="14"/>
      <c r="C79" s="15"/>
      <c r="D79" s="15"/>
      <c r="E79" s="16"/>
      <c r="F79" s="16"/>
      <c r="G79" s="15"/>
      <c r="H79" s="15"/>
      <c r="I79" s="16"/>
      <c r="J79" s="16"/>
      <c r="K79" s="16"/>
      <c r="L79" s="16"/>
      <c r="M79" s="16"/>
      <c r="N79" s="16"/>
    </row>
    <row r="80" spans="1:25" x14ac:dyDescent="0.25">
      <c r="A80" s="14"/>
      <c r="B80" s="14"/>
      <c r="C80" s="15"/>
      <c r="D80" s="15"/>
      <c r="E80" s="16"/>
      <c r="F80" s="16"/>
      <c r="G80" s="15"/>
      <c r="H80" s="15"/>
      <c r="I80" s="16"/>
      <c r="J80" s="16"/>
      <c r="K80" s="15"/>
      <c r="L80" s="15"/>
      <c r="M80" s="15"/>
      <c r="N80" s="15"/>
    </row>
    <row r="81" spans="1:14" x14ac:dyDescent="0.25">
      <c r="B81" s="14"/>
      <c r="C81" s="15"/>
      <c r="D81" s="15"/>
      <c r="E81" s="16"/>
      <c r="F81" s="16"/>
      <c r="G81" s="15"/>
      <c r="H81" s="15"/>
      <c r="I81" s="16"/>
      <c r="J81" s="16"/>
      <c r="K81" s="15"/>
      <c r="L81" s="15"/>
      <c r="M81" s="15"/>
      <c r="N81" s="15"/>
    </row>
    <row r="82" spans="1:14" x14ac:dyDescent="0.25">
      <c r="B82" s="14"/>
      <c r="C82" s="15"/>
      <c r="D82" s="15"/>
      <c r="E82" s="16"/>
      <c r="F82" s="16"/>
      <c r="G82" s="15"/>
      <c r="H82" s="15"/>
      <c r="I82" s="15"/>
      <c r="J82" s="15"/>
      <c r="K82" s="15"/>
      <c r="L82" s="15"/>
      <c r="M82" s="15"/>
      <c r="N82" s="15"/>
    </row>
    <row r="83" spans="1:14" x14ac:dyDescent="0.25">
      <c r="B83" s="14"/>
      <c r="C83" s="15"/>
      <c r="D83" s="15"/>
      <c r="E83" s="16"/>
      <c r="F83" s="16"/>
      <c r="G83" s="15"/>
      <c r="H83" s="15"/>
      <c r="I83" s="15"/>
      <c r="J83" s="15"/>
      <c r="K83" s="15"/>
      <c r="L83" s="15"/>
      <c r="M83" s="15"/>
      <c r="N83" s="15"/>
    </row>
    <row r="84" spans="1:14" x14ac:dyDescent="0.25">
      <c r="B84" s="14"/>
      <c r="C84" s="15"/>
      <c r="D84" s="15"/>
      <c r="E84" s="16"/>
      <c r="F84" s="16"/>
      <c r="G84" s="15"/>
      <c r="H84" s="15"/>
      <c r="I84" s="15"/>
      <c r="J84" s="15"/>
      <c r="K84" s="15"/>
      <c r="L84" s="15"/>
      <c r="M84" s="15"/>
      <c r="N84" s="15"/>
    </row>
    <row r="85" spans="1:14" x14ac:dyDescent="0.25">
      <c r="B85" s="14"/>
      <c r="C85" s="15"/>
      <c r="D85" s="15"/>
      <c r="E85" s="16"/>
      <c r="F85" s="16"/>
      <c r="G85" s="15"/>
      <c r="H85" s="15"/>
      <c r="I85" s="15"/>
      <c r="J85" s="15"/>
      <c r="K85" s="15"/>
      <c r="L85" s="15"/>
      <c r="M85" s="15"/>
      <c r="N85" s="15"/>
    </row>
    <row r="86" spans="1:14" x14ac:dyDescent="0.25">
      <c r="B86" s="14"/>
      <c r="C86" s="15"/>
      <c r="D86" s="15"/>
      <c r="E86" s="16"/>
      <c r="F86" s="16"/>
      <c r="G86" s="15"/>
      <c r="H86" s="15"/>
      <c r="I86" s="15"/>
      <c r="J86" s="15"/>
      <c r="K86" s="15"/>
      <c r="L86" s="15"/>
      <c r="M86" s="15"/>
      <c r="N86" s="15"/>
    </row>
    <row r="87" spans="1:14" x14ac:dyDescent="0.25">
      <c r="B87" s="14"/>
      <c r="C87" s="15"/>
      <c r="D87" s="15"/>
      <c r="E87" s="16"/>
      <c r="F87" s="16"/>
      <c r="G87" s="15"/>
      <c r="H87" s="15"/>
      <c r="I87" s="15"/>
      <c r="J87" s="15"/>
      <c r="K87" s="15"/>
      <c r="L87" s="15"/>
      <c r="M87" s="15"/>
      <c r="N87" s="15"/>
    </row>
    <row r="88" spans="1:14" x14ac:dyDescent="0.25">
      <c r="B88" s="14"/>
      <c r="C88" s="15"/>
      <c r="D88" s="15"/>
      <c r="E88" s="16"/>
      <c r="F88" s="16"/>
      <c r="G88" s="15"/>
      <c r="H88" s="15"/>
      <c r="I88" s="15"/>
      <c r="J88" s="15"/>
      <c r="K88" s="15"/>
      <c r="L88" s="15"/>
      <c r="M88" s="15"/>
      <c r="N88" s="15"/>
    </row>
    <row r="89" spans="1:14" x14ac:dyDescent="0.25">
      <c r="B89" s="14"/>
      <c r="C89" s="15"/>
      <c r="D89" s="15"/>
      <c r="E89" s="16"/>
      <c r="F89" s="16"/>
      <c r="G89" s="15"/>
      <c r="H89" s="15"/>
      <c r="I89" s="16"/>
      <c r="J89" s="16"/>
      <c r="K89" s="15"/>
      <c r="L89" s="15"/>
      <c r="M89" s="15"/>
      <c r="N89" s="15"/>
    </row>
    <row r="90" spans="1:14" x14ac:dyDescent="0.25">
      <c r="B90" s="14"/>
      <c r="C90" s="15"/>
      <c r="D90" s="15"/>
      <c r="E90" s="16"/>
      <c r="F90" s="16"/>
      <c r="G90" s="15"/>
      <c r="H90" s="15"/>
      <c r="I90" s="16"/>
      <c r="J90" s="16"/>
      <c r="K90" s="15"/>
      <c r="L90" s="15"/>
      <c r="M90" s="15"/>
      <c r="N90" s="15"/>
    </row>
    <row r="91" spans="1:14" x14ac:dyDescent="0.25">
      <c r="B91" s="14"/>
      <c r="C91" s="15"/>
      <c r="D91" s="15"/>
      <c r="E91" s="16"/>
      <c r="F91" s="16"/>
      <c r="G91" s="15"/>
      <c r="H91" s="15"/>
      <c r="I91" s="16"/>
      <c r="J91" s="16"/>
      <c r="K91" s="15"/>
      <c r="L91" s="15"/>
      <c r="M91" s="15"/>
      <c r="N91" s="15"/>
    </row>
    <row r="92" spans="1:14" x14ac:dyDescent="0.25">
      <c r="A92" s="14"/>
      <c r="B92" s="14"/>
      <c r="C92" s="15"/>
      <c r="D92" s="15"/>
      <c r="E92" s="16"/>
      <c r="F92" s="16"/>
      <c r="G92" s="15"/>
      <c r="H92" s="15"/>
      <c r="I92" s="15"/>
      <c r="J92" s="15"/>
      <c r="K92" s="16"/>
      <c r="L92" s="16"/>
      <c r="M92" s="15"/>
      <c r="N92" s="15"/>
    </row>
    <row r="93" spans="1:14" x14ac:dyDescent="0.25">
      <c r="B93" s="14"/>
      <c r="C93" s="15"/>
      <c r="D93" s="15"/>
      <c r="E93" s="16"/>
      <c r="F93" s="16"/>
      <c r="G93" s="15"/>
      <c r="H93" s="15"/>
      <c r="I93" s="15"/>
      <c r="J93" s="15"/>
      <c r="K93" s="16"/>
      <c r="L93" s="16"/>
      <c r="M93" s="15"/>
      <c r="N93" s="15"/>
    </row>
    <row r="94" spans="1:14" x14ac:dyDescent="0.25">
      <c r="B94" s="14"/>
      <c r="C94" s="15"/>
      <c r="D94" s="15"/>
      <c r="E94" s="16"/>
      <c r="F94" s="16"/>
      <c r="G94" s="15"/>
      <c r="H94" s="15"/>
      <c r="I94" s="15"/>
      <c r="J94" s="15"/>
      <c r="K94" s="15"/>
      <c r="L94" s="15"/>
      <c r="M94" s="15"/>
      <c r="N94" s="15"/>
    </row>
    <row r="95" spans="1:14" x14ac:dyDescent="0.25">
      <c r="B95" s="14"/>
      <c r="C95" s="15"/>
      <c r="D95" s="15"/>
      <c r="E95" s="16"/>
      <c r="F95" s="16"/>
      <c r="G95" s="15"/>
      <c r="H95" s="15"/>
      <c r="I95" s="15"/>
      <c r="J95" s="15"/>
      <c r="K95" s="15"/>
      <c r="L95" s="15"/>
      <c r="M95" s="15"/>
      <c r="N95" s="15"/>
    </row>
    <row r="96" spans="1:14" x14ac:dyDescent="0.25">
      <c r="B96" s="14"/>
      <c r="C96" s="15"/>
      <c r="D96" s="15"/>
      <c r="E96" s="16"/>
      <c r="F96" s="16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B97" s="14"/>
      <c r="C97" s="15"/>
      <c r="D97" s="15"/>
      <c r="E97" s="16"/>
      <c r="F97" s="16"/>
      <c r="G97" s="15"/>
      <c r="H97" s="15"/>
      <c r="I97" s="15"/>
      <c r="J97" s="15"/>
      <c r="K97" s="15"/>
      <c r="L97" s="15"/>
      <c r="M97" s="15"/>
      <c r="N97" s="15"/>
    </row>
    <row r="98" spans="1:14" x14ac:dyDescent="0.25">
      <c r="B98" s="14"/>
      <c r="C98" s="15"/>
      <c r="D98" s="15"/>
      <c r="E98" s="16"/>
      <c r="F98" s="16"/>
      <c r="G98" s="15"/>
      <c r="H98" s="15"/>
      <c r="I98" s="15"/>
      <c r="J98" s="15"/>
      <c r="K98" s="15"/>
      <c r="L98" s="15"/>
      <c r="M98" s="15"/>
      <c r="N98" s="15"/>
    </row>
    <row r="99" spans="1:14" x14ac:dyDescent="0.25">
      <c r="B99" s="14"/>
      <c r="C99" s="15"/>
      <c r="D99" s="15"/>
      <c r="E99" s="16"/>
      <c r="F99" s="16"/>
      <c r="G99" s="15"/>
      <c r="H99" s="15"/>
      <c r="I99" s="15"/>
      <c r="J99" s="15"/>
      <c r="K99" s="15"/>
      <c r="L99" s="15"/>
      <c r="M99" s="15"/>
      <c r="N99" s="15"/>
    </row>
    <row r="100" spans="1:14" x14ac:dyDescent="0.25">
      <c r="B100" s="14"/>
      <c r="C100" s="15"/>
      <c r="D100" s="15"/>
      <c r="E100" s="16"/>
      <c r="F100" s="16"/>
      <c r="G100" s="15"/>
      <c r="H100" s="15"/>
      <c r="I100" s="15"/>
      <c r="J100" s="15"/>
      <c r="K100" s="15"/>
      <c r="L100" s="15"/>
      <c r="M100" s="15"/>
      <c r="N100" s="15"/>
    </row>
    <row r="101" spans="1:14" x14ac:dyDescent="0.25">
      <c r="B101" s="14"/>
      <c r="C101" s="15"/>
      <c r="D101" s="15"/>
      <c r="E101" s="16"/>
      <c r="F101" s="16"/>
      <c r="G101" s="15"/>
      <c r="H101" s="15"/>
      <c r="I101" s="15"/>
      <c r="J101" s="15"/>
      <c r="K101" s="16"/>
      <c r="L101" s="16"/>
      <c r="M101" s="15"/>
      <c r="N101" s="15"/>
    </row>
    <row r="102" spans="1:14" x14ac:dyDescent="0.25">
      <c r="B102" s="14"/>
      <c r="C102" s="15"/>
      <c r="D102" s="15"/>
      <c r="E102" s="16"/>
      <c r="F102" s="16"/>
      <c r="G102" s="15"/>
      <c r="H102" s="15"/>
      <c r="I102" s="15"/>
      <c r="J102" s="15"/>
      <c r="K102" s="16"/>
      <c r="L102" s="16"/>
      <c r="M102" s="15"/>
      <c r="N102" s="15"/>
    </row>
    <row r="103" spans="1:14" x14ac:dyDescent="0.25">
      <c r="B103" s="14"/>
      <c r="C103" s="15"/>
      <c r="D103" s="15"/>
      <c r="E103" s="16"/>
      <c r="F103" s="16"/>
      <c r="G103" s="15"/>
      <c r="H103" s="15"/>
      <c r="I103" s="15"/>
      <c r="J103" s="15"/>
      <c r="K103" s="16"/>
      <c r="L103" s="16"/>
      <c r="M103" s="15"/>
      <c r="N103" s="15"/>
    </row>
    <row r="104" spans="1:14" x14ac:dyDescent="0.25">
      <c r="A104" s="14"/>
      <c r="B104" s="14"/>
      <c r="C104" s="15"/>
      <c r="D104" s="15"/>
      <c r="E104" s="16"/>
      <c r="F104" s="16"/>
      <c r="G104" s="15"/>
      <c r="H104" s="15"/>
      <c r="I104" s="16"/>
      <c r="J104" s="16"/>
      <c r="K104" s="16"/>
      <c r="L104" s="16"/>
      <c r="M104" s="15"/>
      <c r="N104" s="15"/>
    </row>
    <row r="105" spans="1:14" x14ac:dyDescent="0.25">
      <c r="B105" s="14"/>
      <c r="C105" s="15"/>
      <c r="D105" s="15"/>
      <c r="E105" s="16"/>
      <c r="F105" s="16"/>
      <c r="G105" s="15"/>
      <c r="H105" s="15"/>
      <c r="I105" s="16"/>
      <c r="J105" s="16"/>
      <c r="K105" s="16"/>
      <c r="L105" s="16"/>
      <c r="M105" s="15"/>
      <c r="N105" s="15"/>
    </row>
    <row r="106" spans="1:14" x14ac:dyDescent="0.25">
      <c r="B106" s="14"/>
      <c r="C106" s="15"/>
      <c r="D106" s="15"/>
      <c r="E106" s="16"/>
      <c r="F106" s="16"/>
      <c r="G106" s="15"/>
      <c r="H106" s="15"/>
      <c r="I106" s="16"/>
      <c r="J106" s="16"/>
      <c r="K106" s="16"/>
      <c r="L106" s="16"/>
      <c r="M106" s="15"/>
      <c r="N106" s="15"/>
    </row>
    <row r="107" spans="1:14" x14ac:dyDescent="0.25">
      <c r="B107" s="14"/>
      <c r="C107" s="15"/>
      <c r="D107" s="15"/>
      <c r="E107" s="16"/>
      <c r="F107" s="16"/>
      <c r="G107" s="15"/>
      <c r="H107" s="15"/>
      <c r="I107" s="15"/>
      <c r="J107" s="15"/>
      <c r="K107" s="16"/>
      <c r="L107" s="16"/>
      <c r="M107" s="15"/>
      <c r="N107" s="15"/>
    </row>
    <row r="108" spans="1:14" x14ac:dyDescent="0.25">
      <c r="B108" s="14"/>
      <c r="C108" s="15"/>
      <c r="D108" s="15"/>
      <c r="E108" s="16"/>
      <c r="F108" s="16"/>
      <c r="G108" s="15"/>
      <c r="H108" s="15"/>
      <c r="I108" s="15"/>
      <c r="J108" s="15"/>
      <c r="K108" s="15"/>
      <c r="L108" s="15"/>
      <c r="M108" s="15"/>
      <c r="N108" s="15"/>
    </row>
    <row r="109" spans="1:14" x14ac:dyDescent="0.25">
      <c r="B109" s="14"/>
      <c r="C109" s="15"/>
      <c r="D109" s="15"/>
      <c r="E109" s="16"/>
      <c r="F109" s="16"/>
      <c r="G109" s="15"/>
      <c r="H109" s="15"/>
      <c r="I109" s="15"/>
      <c r="J109" s="15"/>
      <c r="K109" s="15"/>
      <c r="L109" s="15"/>
      <c r="M109" s="15"/>
      <c r="N109" s="15"/>
    </row>
    <row r="110" spans="1:14" x14ac:dyDescent="0.25">
      <c r="B110" s="14"/>
      <c r="C110" s="15"/>
      <c r="D110" s="15"/>
      <c r="E110" s="16"/>
      <c r="F110" s="16"/>
      <c r="G110" s="15"/>
      <c r="H110" s="15"/>
      <c r="I110" s="15"/>
      <c r="J110" s="15"/>
      <c r="K110" s="15"/>
      <c r="L110" s="15"/>
      <c r="M110" s="15"/>
      <c r="N110" s="15"/>
    </row>
    <row r="111" spans="1:14" x14ac:dyDescent="0.25">
      <c r="B111" s="14"/>
      <c r="C111" s="15"/>
      <c r="D111" s="15"/>
      <c r="E111" s="16"/>
      <c r="F111" s="16"/>
      <c r="G111" s="15"/>
      <c r="H111" s="15"/>
      <c r="I111" s="15"/>
      <c r="J111" s="15"/>
      <c r="K111" s="15"/>
      <c r="L111" s="15"/>
      <c r="M111" s="15"/>
      <c r="N111" s="15"/>
    </row>
    <row r="112" spans="1:14" x14ac:dyDescent="0.25">
      <c r="B112" s="14"/>
      <c r="C112" s="15"/>
      <c r="D112" s="15"/>
      <c r="E112" s="16"/>
      <c r="F112" s="16"/>
      <c r="G112" s="15"/>
      <c r="H112" s="15"/>
      <c r="I112" s="15"/>
      <c r="J112" s="15"/>
      <c r="K112" s="15"/>
      <c r="L112" s="15"/>
      <c r="M112" s="15"/>
      <c r="N112" s="15"/>
    </row>
    <row r="113" spans="1:14" x14ac:dyDescent="0.25">
      <c r="B113" s="14"/>
      <c r="C113" s="15"/>
      <c r="D113" s="15"/>
      <c r="E113" s="16"/>
      <c r="F113" s="16"/>
      <c r="G113" s="15"/>
      <c r="H113" s="15"/>
      <c r="I113" s="16"/>
      <c r="J113" s="16"/>
      <c r="K113" s="15"/>
      <c r="L113" s="15"/>
      <c r="M113" s="15"/>
      <c r="N113" s="15"/>
    </row>
    <row r="114" spans="1:14" x14ac:dyDescent="0.25">
      <c r="B114" s="14"/>
      <c r="C114" s="15"/>
      <c r="D114" s="15"/>
      <c r="E114" s="16"/>
      <c r="F114" s="16"/>
      <c r="G114" s="15"/>
      <c r="H114" s="15"/>
      <c r="I114" s="15"/>
      <c r="J114" s="15"/>
      <c r="K114" s="15"/>
      <c r="L114" s="15"/>
      <c r="M114" s="15"/>
      <c r="N114" s="15"/>
    </row>
    <row r="115" spans="1:14" x14ac:dyDescent="0.25">
      <c r="B115" s="14"/>
      <c r="C115" s="15"/>
      <c r="D115" s="15"/>
      <c r="E115" s="16"/>
      <c r="F115" s="16"/>
      <c r="G115" s="15"/>
      <c r="H115" s="15"/>
      <c r="I115" s="16"/>
      <c r="J115" s="16"/>
      <c r="K115" s="15"/>
      <c r="L115" s="15"/>
      <c r="M115" s="15"/>
      <c r="N115" s="15"/>
    </row>
    <row r="116" spans="1:14" x14ac:dyDescent="0.25">
      <c r="A116" s="14"/>
      <c r="B116" s="14"/>
      <c r="C116" s="15"/>
      <c r="D116" s="15"/>
      <c r="E116" s="16"/>
      <c r="F116" s="16"/>
      <c r="G116" s="15"/>
      <c r="H116" s="15"/>
      <c r="I116" s="16"/>
      <c r="J116" s="16"/>
      <c r="K116" s="16"/>
      <c r="L116" s="16"/>
      <c r="M116" s="15"/>
      <c r="N116" s="15"/>
    </row>
    <row r="117" spans="1:14" x14ac:dyDescent="0.25">
      <c r="B117" s="14"/>
      <c r="C117" s="15"/>
      <c r="D117" s="15"/>
      <c r="E117" s="16"/>
      <c r="F117" s="16"/>
      <c r="G117" s="15"/>
      <c r="H117" s="15"/>
      <c r="I117" s="15"/>
      <c r="J117" s="15"/>
      <c r="K117" s="16"/>
      <c r="L117" s="16"/>
      <c r="M117" s="15"/>
      <c r="N117" s="15"/>
    </row>
    <row r="118" spans="1:14" x14ac:dyDescent="0.25">
      <c r="B118" s="14"/>
      <c r="C118" s="15"/>
      <c r="D118" s="15"/>
      <c r="E118" s="16"/>
      <c r="F118" s="16"/>
      <c r="G118" s="15"/>
      <c r="H118" s="15"/>
      <c r="I118" s="15"/>
      <c r="J118" s="15"/>
      <c r="K118" s="16"/>
      <c r="L118" s="16"/>
      <c r="M118" s="15"/>
      <c r="N118" s="15"/>
    </row>
    <row r="119" spans="1:14" x14ac:dyDescent="0.25">
      <c r="B119" s="14"/>
      <c r="C119" s="15"/>
      <c r="D119" s="15"/>
      <c r="E119" s="16"/>
      <c r="F119" s="16"/>
      <c r="G119" s="15"/>
      <c r="H119" s="15"/>
      <c r="I119" s="15"/>
      <c r="J119" s="15"/>
      <c r="K119" s="15"/>
      <c r="L119" s="15"/>
      <c r="M119" s="15"/>
      <c r="N119" s="15"/>
    </row>
    <row r="120" spans="1:14" x14ac:dyDescent="0.25">
      <c r="B120" s="14"/>
      <c r="C120" s="15"/>
      <c r="D120" s="15"/>
      <c r="E120" s="16"/>
      <c r="F120" s="16"/>
      <c r="G120" s="15"/>
      <c r="H120" s="15"/>
      <c r="I120" s="15"/>
      <c r="J120" s="15"/>
      <c r="K120" s="15"/>
      <c r="L120" s="15"/>
      <c r="M120" s="15"/>
      <c r="N120" s="15"/>
    </row>
    <row r="121" spans="1:14" x14ac:dyDescent="0.25">
      <c r="B121" s="14"/>
      <c r="C121" s="15"/>
      <c r="D121" s="15"/>
      <c r="E121" s="16"/>
      <c r="F121" s="16"/>
      <c r="G121" s="15"/>
      <c r="H121" s="15"/>
      <c r="I121" s="15"/>
      <c r="J121" s="15"/>
      <c r="K121" s="15"/>
      <c r="L121" s="15"/>
      <c r="M121" s="15"/>
      <c r="N121" s="15"/>
    </row>
    <row r="122" spans="1:14" x14ac:dyDescent="0.25">
      <c r="B122" s="14"/>
      <c r="C122" s="15"/>
      <c r="D122" s="15"/>
      <c r="E122" s="16"/>
      <c r="F122" s="16"/>
      <c r="G122" s="15"/>
      <c r="H122" s="15"/>
      <c r="I122" s="15"/>
      <c r="J122" s="15"/>
      <c r="K122" s="15"/>
      <c r="L122" s="15"/>
      <c r="M122" s="15"/>
      <c r="N122" s="15"/>
    </row>
    <row r="123" spans="1:14" x14ac:dyDescent="0.25">
      <c r="B123" s="14"/>
      <c r="C123" s="15"/>
      <c r="D123" s="15"/>
      <c r="E123" s="16"/>
      <c r="F123" s="16"/>
      <c r="G123" s="15"/>
      <c r="H123" s="15"/>
      <c r="I123" s="15"/>
      <c r="J123" s="15"/>
      <c r="K123" s="15"/>
      <c r="L123" s="15"/>
      <c r="M123" s="15"/>
      <c r="N123" s="15"/>
    </row>
    <row r="124" spans="1:14" x14ac:dyDescent="0.25">
      <c r="B124" s="14"/>
      <c r="C124" s="15"/>
      <c r="D124" s="15"/>
      <c r="E124" s="16"/>
      <c r="F124" s="16"/>
      <c r="G124" s="15"/>
      <c r="H124" s="15"/>
      <c r="I124" s="15"/>
      <c r="J124" s="15"/>
      <c r="K124" s="15"/>
      <c r="L124" s="15"/>
      <c r="M124" s="15"/>
      <c r="N124" s="15"/>
    </row>
    <row r="125" spans="1:14" x14ac:dyDescent="0.25">
      <c r="B125" s="14"/>
      <c r="C125" s="15"/>
      <c r="D125" s="15"/>
      <c r="E125" s="16"/>
      <c r="F125" s="16"/>
      <c r="G125" s="15"/>
      <c r="H125" s="15"/>
      <c r="I125" s="16"/>
      <c r="J125" s="16"/>
      <c r="K125" s="16"/>
      <c r="L125" s="16"/>
      <c r="M125" s="15"/>
      <c r="N125" s="15"/>
    </row>
    <row r="126" spans="1:14" x14ac:dyDescent="0.25">
      <c r="B126" s="14"/>
      <c r="C126" s="15"/>
      <c r="D126" s="15"/>
      <c r="E126" s="16"/>
      <c r="F126" s="16"/>
      <c r="G126" s="15"/>
      <c r="H126" s="15"/>
      <c r="I126" s="16"/>
      <c r="J126" s="16"/>
      <c r="K126" s="16"/>
      <c r="L126" s="16"/>
      <c r="M126" s="15"/>
      <c r="N126" s="15"/>
    </row>
    <row r="127" spans="1:14" x14ac:dyDescent="0.25">
      <c r="B127" s="14"/>
      <c r="C127" s="15"/>
      <c r="D127" s="15"/>
      <c r="E127" s="16"/>
      <c r="F127" s="16"/>
      <c r="G127" s="15"/>
      <c r="H127" s="15"/>
      <c r="I127" s="16"/>
      <c r="J127" s="16"/>
      <c r="K127" s="16"/>
      <c r="L127" s="16"/>
      <c r="M127" s="15"/>
      <c r="N127" s="15"/>
    </row>
    <row r="128" spans="1:14" x14ac:dyDescent="0.25">
      <c r="A128" s="14"/>
      <c r="B128" s="14"/>
      <c r="C128" s="15"/>
      <c r="D128" s="15"/>
      <c r="E128" s="15"/>
      <c r="F128" s="15"/>
      <c r="G128" s="15"/>
      <c r="H128" s="15"/>
      <c r="I128" s="16"/>
      <c r="J128" s="16"/>
      <c r="K128" s="16"/>
      <c r="L128" s="16"/>
      <c r="M128" s="15"/>
      <c r="N128" s="15"/>
    </row>
    <row r="129" spans="1:14" x14ac:dyDescent="0.25">
      <c r="B129" s="14"/>
      <c r="C129" s="15"/>
      <c r="D129" s="15"/>
      <c r="E129" s="15"/>
      <c r="F129" s="15"/>
      <c r="G129" s="15"/>
      <c r="H129" s="15"/>
      <c r="I129" s="16"/>
      <c r="J129" s="16"/>
      <c r="K129" s="16"/>
      <c r="L129" s="16"/>
      <c r="M129" s="15"/>
      <c r="N129" s="15"/>
    </row>
    <row r="130" spans="1:14" x14ac:dyDescent="0.25">
      <c r="B130" s="14"/>
      <c r="C130" s="15"/>
      <c r="D130" s="15"/>
      <c r="E130" s="15"/>
      <c r="F130" s="15"/>
      <c r="G130" s="15"/>
      <c r="H130" s="15"/>
      <c r="I130" s="15"/>
      <c r="J130" s="15"/>
      <c r="K130" s="16"/>
      <c r="L130" s="16"/>
      <c r="M130" s="15"/>
      <c r="N130" s="15"/>
    </row>
    <row r="131" spans="1:14" x14ac:dyDescent="0.25">
      <c r="B131" s="14"/>
      <c r="C131" s="15"/>
      <c r="D131" s="15"/>
      <c r="E131" s="15"/>
      <c r="F131" s="15"/>
      <c r="G131" s="15"/>
      <c r="H131" s="15"/>
      <c r="I131" s="15"/>
      <c r="J131" s="15"/>
      <c r="K131" s="16"/>
      <c r="L131" s="16"/>
      <c r="M131" s="15"/>
      <c r="N131" s="15"/>
    </row>
    <row r="132" spans="1:14" x14ac:dyDescent="0.25"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x14ac:dyDescent="0.25"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x14ac:dyDescent="0.25"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x14ac:dyDescent="0.25"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x14ac:dyDescent="0.25">
      <c r="B137" s="14"/>
      <c r="C137" s="15"/>
      <c r="D137" s="15"/>
      <c r="E137" s="15"/>
      <c r="F137" s="15"/>
      <c r="G137" s="15"/>
      <c r="H137" s="15"/>
      <c r="I137" s="16"/>
      <c r="J137" s="16"/>
      <c r="K137" s="16"/>
      <c r="L137" s="16"/>
      <c r="M137" s="15"/>
      <c r="N137" s="15"/>
    </row>
    <row r="138" spans="1:14" x14ac:dyDescent="0.25">
      <c r="B138" s="14"/>
      <c r="C138" s="15"/>
      <c r="D138" s="15"/>
      <c r="E138" s="15"/>
      <c r="F138" s="15"/>
      <c r="G138" s="15"/>
      <c r="H138" s="15"/>
      <c r="I138" s="16"/>
      <c r="J138" s="16"/>
      <c r="K138" s="16"/>
      <c r="L138" s="16"/>
      <c r="M138" s="15"/>
      <c r="N138" s="15"/>
    </row>
    <row r="139" spans="1:14" x14ac:dyDescent="0.25">
      <c r="B139" s="14"/>
      <c r="C139" s="15"/>
      <c r="D139" s="15"/>
      <c r="E139" s="15"/>
      <c r="F139" s="15"/>
      <c r="G139" s="15"/>
      <c r="H139" s="15"/>
      <c r="I139" s="16"/>
      <c r="J139" s="16"/>
      <c r="K139" s="16"/>
      <c r="L139" s="16"/>
      <c r="M139" s="15"/>
      <c r="N139" s="15"/>
    </row>
    <row r="140" spans="1:14" x14ac:dyDescent="0.25">
      <c r="A140" s="14"/>
      <c r="B140" s="14"/>
      <c r="C140" s="15"/>
      <c r="D140" s="15"/>
      <c r="E140" s="15"/>
      <c r="F140" s="15"/>
      <c r="G140" s="15"/>
      <c r="H140" s="15"/>
      <c r="I140" s="16"/>
      <c r="J140" s="16"/>
      <c r="K140" s="16"/>
      <c r="L140" s="16"/>
      <c r="M140" s="15"/>
      <c r="N140" s="15"/>
    </row>
    <row r="141" spans="1:14" x14ac:dyDescent="0.25">
      <c r="B141" s="14"/>
      <c r="C141" s="15"/>
      <c r="D141" s="15"/>
      <c r="E141" s="15"/>
      <c r="F141" s="15"/>
      <c r="G141" s="15"/>
      <c r="H141" s="15"/>
      <c r="I141" s="16"/>
      <c r="J141" s="16"/>
      <c r="K141" s="16"/>
      <c r="L141" s="16"/>
      <c r="M141" s="15"/>
      <c r="N141" s="15"/>
    </row>
    <row r="142" spans="1:14" x14ac:dyDescent="0.25">
      <c r="B142" s="14"/>
      <c r="C142" s="15"/>
      <c r="D142" s="15"/>
      <c r="E142" s="15"/>
      <c r="F142" s="15"/>
      <c r="G142" s="15"/>
      <c r="H142" s="15"/>
      <c r="I142" s="16"/>
      <c r="J142" s="16"/>
      <c r="K142" s="16"/>
      <c r="L142" s="16"/>
      <c r="M142" s="15"/>
      <c r="N142" s="15"/>
    </row>
    <row r="143" spans="1:14" x14ac:dyDescent="0.25">
      <c r="B143" s="14"/>
      <c r="C143" s="15"/>
      <c r="D143" s="15"/>
      <c r="E143" s="15"/>
      <c r="F143" s="15"/>
      <c r="G143" s="15"/>
      <c r="H143" s="15"/>
      <c r="I143" s="16"/>
      <c r="J143" s="16"/>
      <c r="K143" s="16"/>
      <c r="L143" s="16"/>
      <c r="M143" s="15"/>
      <c r="N143" s="15"/>
    </row>
    <row r="144" spans="1:14" x14ac:dyDescent="0.25"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x14ac:dyDescent="0.25"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x14ac:dyDescent="0.25"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x14ac:dyDescent="0.25"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x14ac:dyDescent="0.25"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x14ac:dyDescent="0.25">
      <c r="B149" s="14"/>
      <c r="C149" s="15"/>
      <c r="D149" s="15"/>
      <c r="E149" s="15"/>
      <c r="F149" s="15"/>
      <c r="G149" s="15"/>
      <c r="H149" s="15"/>
      <c r="I149" s="16"/>
      <c r="J149" s="16"/>
      <c r="K149" s="16"/>
      <c r="L149" s="16"/>
      <c r="M149" s="15"/>
      <c r="N149" s="15"/>
    </row>
    <row r="150" spans="1:14" x14ac:dyDescent="0.25">
      <c r="B150" s="14"/>
      <c r="C150" s="15"/>
      <c r="D150" s="15"/>
      <c r="E150" s="15"/>
      <c r="F150" s="15"/>
      <c r="G150" s="15"/>
      <c r="H150" s="15"/>
      <c r="I150" s="16"/>
      <c r="J150" s="16"/>
      <c r="K150" s="16"/>
      <c r="L150" s="16"/>
      <c r="M150" s="15"/>
      <c r="N150" s="15"/>
    </row>
    <row r="151" spans="1:14" x14ac:dyDescent="0.25">
      <c r="B151" s="14"/>
      <c r="C151" s="15"/>
      <c r="D151" s="15"/>
      <c r="E151" s="15"/>
      <c r="F151" s="15"/>
      <c r="G151" s="15"/>
      <c r="H151" s="15"/>
      <c r="I151" s="16"/>
      <c r="J151" s="16"/>
      <c r="K151" s="16"/>
      <c r="L151" s="16"/>
      <c r="M151" s="15"/>
      <c r="N151" s="15"/>
    </row>
    <row r="152" spans="1:14" x14ac:dyDescent="0.25">
      <c r="A152" s="14"/>
      <c r="B152" s="14"/>
      <c r="C152" s="15"/>
      <c r="D152" s="15"/>
      <c r="E152" s="15"/>
      <c r="F152" s="15"/>
      <c r="G152" s="15"/>
      <c r="H152" s="15"/>
      <c r="I152" s="16"/>
      <c r="J152" s="16"/>
      <c r="K152" s="16"/>
      <c r="L152" s="16"/>
      <c r="M152" s="15"/>
      <c r="N152" s="15"/>
    </row>
    <row r="153" spans="1:14" x14ac:dyDescent="0.25">
      <c r="B153" s="14"/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5"/>
      <c r="N153" s="15"/>
    </row>
    <row r="154" spans="1:14" x14ac:dyDescent="0.25">
      <c r="B154" s="14"/>
      <c r="C154" s="15"/>
      <c r="D154" s="15"/>
      <c r="E154" s="15"/>
      <c r="F154" s="15"/>
      <c r="G154" s="15"/>
      <c r="H154" s="15"/>
      <c r="I154" s="16"/>
      <c r="J154" s="16"/>
      <c r="K154" s="16"/>
      <c r="L154" s="16"/>
      <c r="M154" s="15"/>
      <c r="N154" s="15"/>
    </row>
    <row r="155" spans="1:14" x14ac:dyDescent="0.25">
      <c r="B155" s="14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5"/>
      <c r="N155" s="15"/>
    </row>
    <row r="156" spans="1:14" x14ac:dyDescent="0.25"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x14ac:dyDescent="0.25"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x14ac:dyDescent="0.25"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x14ac:dyDescent="0.25"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x14ac:dyDescent="0.25"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x14ac:dyDescent="0.25">
      <c r="B161" s="14"/>
      <c r="C161" s="15"/>
      <c r="D161" s="15"/>
      <c r="E161" s="15"/>
      <c r="F161" s="15"/>
      <c r="G161" s="15"/>
      <c r="H161" s="15"/>
      <c r="I161" s="16"/>
      <c r="J161" s="16"/>
      <c r="K161" s="15"/>
      <c r="L161" s="15"/>
      <c r="M161" s="15"/>
      <c r="N161" s="15"/>
    </row>
    <row r="162" spans="1:14" x14ac:dyDescent="0.25">
      <c r="B162" s="14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5"/>
      <c r="N162" s="15"/>
    </row>
    <row r="163" spans="1:14" x14ac:dyDescent="0.25">
      <c r="B163" s="14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5"/>
      <c r="N163" s="15"/>
    </row>
    <row r="164" spans="1:14" x14ac:dyDescent="0.25">
      <c r="A164" s="14"/>
      <c r="B164" s="14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6"/>
      <c r="N164" s="16"/>
    </row>
    <row r="165" spans="1:14" x14ac:dyDescent="0.25">
      <c r="B165" s="14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5"/>
      <c r="N165" s="15"/>
    </row>
    <row r="166" spans="1:14" x14ac:dyDescent="0.25">
      <c r="B166" s="14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5"/>
      <c r="N166" s="15"/>
    </row>
    <row r="167" spans="1:14" x14ac:dyDescent="0.25">
      <c r="B167" s="14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5"/>
      <c r="N167" s="15"/>
    </row>
    <row r="168" spans="1:14" x14ac:dyDescent="0.25"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x14ac:dyDescent="0.25"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x14ac:dyDescent="0.25"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x14ac:dyDescent="0.25"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x14ac:dyDescent="0.25"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x14ac:dyDescent="0.25">
      <c r="B173" s="14"/>
      <c r="C173" s="15"/>
      <c r="D173" s="15"/>
      <c r="E173" s="15"/>
      <c r="F173" s="15"/>
      <c r="G173" s="15"/>
      <c r="H173" s="15"/>
      <c r="I173" s="16"/>
      <c r="J173" s="16"/>
      <c r="K173" s="15"/>
      <c r="L173" s="15"/>
      <c r="M173" s="15"/>
      <c r="N173" s="15"/>
    </row>
    <row r="174" spans="1:14" x14ac:dyDescent="0.25">
      <c r="B174" s="14"/>
      <c r="C174" s="15"/>
      <c r="D174" s="15"/>
      <c r="E174" s="15"/>
      <c r="F174" s="15"/>
      <c r="G174" s="15"/>
      <c r="H174" s="15"/>
      <c r="I174" s="16"/>
      <c r="J174" s="16"/>
      <c r="K174" s="15"/>
      <c r="L174" s="15"/>
      <c r="M174" s="15"/>
      <c r="N174" s="15"/>
    </row>
    <row r="175" spans="1:14" x14ac:dyDescent="0.25">
      <c r="B175" s="14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5"/>
      <c r="N175" s="15"/>
    </row>
    <row r="176" spans="1:14" x14ac:dyDescent="0.25">
      <c r="A176" s="14"/>
      <c r="B176" s="14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5"/>
      <c r="N176" s="15"/>
    </row>
    <row r="177" spans="1:14" x14ac:dyDescent="0.25">
      <c r="B177" s="14"/>
      <c r="C177" s="15"/>
      <c r="D177" s="15"/>
      <c r="E177" s="15"/>
      <c r="F177" s="15"/>
      <c r="G177" s="15"/>
      <c r="H177" s="15"/>
      <c r="I177" s="16"/>
      <c r="J177" s="16"/>
      <c r="K177" s="15"/>
      <c r="L177" s="15"/>
      <c r="M177" s="15"/>
      <c r="N177" s="15"/>
    </row>
    <row r="178" spans="1:14" x14ac:dyDescent="0.25">
      <c r="B178" s="14"/>
      <c r="C178" s="15"/>
      <c r="D178" s="15"/>
      <c r="E178" s="15"/>
      <c r="F178" s="15"/>
      <c r="G178" s="15"/>
      <c r="H178" s="15"/>
      <c r="I178" s="16"/>
      <c r="J178" s="16"/>
      <c r="K178" s="15"/>
      <c r="L178" s="15"/>
      <c r="M178" s="15"/>
      <c r="N178" s="15"/>
    </row>
    <row r="179" spans="1:14" x14ac:dyDescent="0.25">
      <c r="B179" s="14"/>
      <c r="C179" s="15"/>
      <c r="D179" s="15"/>
      <c r="E179" s="15"/>
      <c r="F179" s="15"/>
      <c r="G179" s="15"/>
      <c r="H179" s="15"/>
      <c r="I179" s="16"/>
      <c r="J179" s="16"/>
      <c r="K179" s="15"/>
      <c r="L179" s="15"/>
      <c r="M179" s="15"/>
      <c r="N179" s="15"/>
    </row>
    <row r="180" spans="1:14" x14ac:dyDescent="0.25"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x14ac:dyDescent="0.25"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x14ac:dyDescent="0.25"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x14ac:dyDescent="0.25"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x14ac:dyDescent="0.25"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x14ac:dyDescent="0.25">
      <c r="B185" s="14"/>
      <c r="C185" s="15"/>
      <c r="D185" s="15"/>
      <c r="E185" s="15"/>
      <c r="F185" s="15"/>
      <c r="G185" s="15"/>
      <c r="H185" s="15"/>
      <c r="I185" s="16"/>
      <c r="J185" s="16"/>
      <c r="K185" s="15"/>
      <c r="L185" s="15"/>
      <c r="M185" s="15"/>
      <c r="N185" s="15"/>
    </row>
    <row r="186" spans="1:14" x14ac:dyDescent="0.25">
      <c r="B186" s="14"/>
      <c r="C186" s="15"/>
      <c r="D186" s="15"/>
      <c r="E186" s="15"/>
      <c r="F186" s="15"/>
      <c r="G186" s="15"/>
      <c r="H186" s="15"/>
      <c r="I186" s="16"/>
      <c r="J186" s="16"/>
      <c r="K186" s="15"/>
      <c r="L186" s="15"/>
      <c r="M186" s="15"/>
      <c r="N186" s="15"/>
    </row>
    <row r="187" spans="1:14" x14ac:dyDescent="0.25">
      <c r="B187" s="14"/>
      <c r="C187" s="15"/>
      <c r="D187" s="15"/>
      <c r="E187" s="15"/>
      <c r="F187" s="15"/>
      <c r="G187" s="15"/>
      <c r="H187" s="15"/>
      <c r="I187" s="16"/>
      <c r="J187" s="16"/>
      <c r="K187" s="15"/>
      <c r="L187" s="15"/>
      <c r="M187" s="15"/>
      <c r="N187" s="15"/>
    </row>
    <row r="188" spans="1:14" x14ac:dyDescent="0.25">
      <c r="A188" s="14"/>
      <c r="B188" s="14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5"/>
      <c r="N188" s="15"/>
    </row>
    <row r="189" spans="1:14" x14ac:dyDescent="0.25">
      <c r="B189" s="14"/>
      <c r="C189" s="15"/>
      <c r="D189" s="15"/>
      <c r="E189" s="15"/>
      <c r="F189" s="15"/>
      <c r="G189" s="15"/>
      <c r="H189" s="15"/>
      <c r="I189" s="16"/>
      <c r="J189" s="16"/>
      <c r="K189" s="15"/>
      <c r="L189" s="15"/>
      <c r="M189" s="15"/>
      <c r="N189" s="15"/>
    </row>
    <row r="190" spans="1:14" x14ac:dyDescent="0.25">
      <c r="B190" s="14"/>
      <c r="C190" s="15"/>
      <c r="D190" s="15"/>
      <c r="E190" s="15"/>
      <c r="F190" s="15"/>
      <c r="G190" s="15"/>
      <c r="H190" s="15"/>
      <c r="I190" s="16"/>
      <c r="J190" s="16"/>
      <c r="K190" s="15"/>
      <c r="L190" s="15"/>
      <c r="M190" s="15"/>
      <c r="N190" s="15"/>
    </row>
    <row r="191" spans="1:14" x14ac:dyDescent="0.25">
      <c r="B191" s="14"/>
      <c r="C191" s="15"/>
      <c r="D191" s="15"/>
      <c r="E191" s="15"/>
      <c r="F191" s="15"/>
      <c r="G191" s="15"/>
      <c r="H191" s="15"/>
      <c r="I191" s="16"/>
      <c r="J191" s="16"/>
      <c r="K191" s="15"/>
      <c r="L191" s="15"/>
      <c r="M191" s="15"/>
      <c r="N191" s="15"/>
    </row>
    <row r="192" spans="1:14" x14ac:dyDescent="0.25"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x14ac:dyDescent="0.25"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x14ac:dyDescent="0.25"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x14ac:dyDescent="0.25"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x14ac:dyDescent="0.25"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x14ac:dyDescent="0.25">
      <c r="B197" s="14"/>
      <c r="C197" s="15"/>
      <c r="D197" s="15"/>
      <c r="E197" s="15"/>
      <c r="F197" s="15"/>
      <c r="G197" s="15"/>
      <c r="H197" s="15"/>
      <c r="I197" s="16"/>
      <c r="J197" s="16"/>
      <c r="K197" s="15"/>
      <c r="L197" s="15"/>
      <c r="M197" s="15"/>
      <c r="N197" s="15"/>
    </row>
    <row r="198" spans="1:14" x14ac:dyDescent="0.25">
      <c r="B198" s="14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5"/>
      <c r="N198" s="15"/>
    </row>
    <row r="199" spans="1:14" x14ac:dyDescent="0.25">
      <c r="B199" s="14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5"/>
      <c r="N199" s="15"/>
    </row>
    <row r="200" spans="1:14" x14ac:dyDescent="0.25">
      <c r="A200" s="14"/>
      <c r="B200" s="14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5"/>
      <c r="N200" s="15"/>
    </row>
    <row r="201" spans="1:14" x14ac:dyDescent="0.25">
      <c r="B201" s="14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5"/>
      <c r="N201" s="15"/>
    </row>
    <row r="202" spans="1:14" x14ac:dyDescent="0.25">
      <c r="B202" s="14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5"/>
      <c r="N202" s="15"/>
    </row>
    <row r="203" spans="1:14" x14ac:dyDescent="0.25">
      <c r="B203" s="14"/>
      <c r="C203" s="15"/>
      <c r="D203" s="15"/>
      <c r="E203" s="15"/>
      <c r="F203" s="15"/>
      <c r="G203" s="15"/>
      <c r="H203" s="15"/>
      <c r="I203" s="16"/>
      <c r="J203" s="16"/>
      <c r="K203" s="15"/>
      <c r="L203" s="15"/>
      <c r="M203" s="15"/>
      <c r="N203" s="15"/>
    </row>
    <row r="204" spans="1:14" x14ac:dyDescent="0.25">
      <c r="B204" s="14"/>
      <c r="C204" s="15"/>
      <c r="D204" s="15"/>
      <c r="E204" s="15"/>
      <c r="F204" s="15"/>
      <c r="G204" s="15"/>
      <c r="H204" s="15"/>
      <c r="I204" s="15"/>
      <c r="J204" s="15"/>
      <c r="K204" s="16"/>
      <c r="L204" s="16"/>
      <c r="M204" s="15"/>
      <c r="N204" s="15"/>
    </row>
    <row r="205" spans="1:14" x14ac:dyDescent="0.25"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 x14ac:dyDescent="0.25"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x14ac:dyDescent="0.25"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 x14ac:dyDescent="0.25"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x14ac:dyDescent="0.25">
      <c r="B209" s="14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5"/>
      <c r="N209" s="15"/>
    </row>
    <row r="210" spans="1:14" x14ac:dyDescent="0.25">
      <c r="B210" s="14"/>
      <c r="C210" s="15"/>
      <c r="D210" s="15"/>
      <c r="E210" s="15"/>
      <c r="F210" s="15"/>
      <c r="G210" s="15"/>
      <c r="H210" s="15"/>
      <c r="I210" s="16"/>
      <c r="J210" s="16"/>
      <c r="K210" s="15"/>
      <c r="L210" s="15"/>
      <c r="M210" s="15"/>
      <c r="N210" s="15"/>
    </row>
    <row r="211" spans="1:14" x14ac:dyDescent="0.25">
      <c r="B211" s="14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5"/>
      <c r="N211" s="15"/>
    </row>
    <row r="212" spans="1:14" x14ac:dyDescent="0.25">
      <c r="A212" s="14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x14ac:dyDescent="0.25"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 x14ac:dyDescent="0.25"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x14ac:dyDescent="0.25"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 x14ac:dyDescent="0.25"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x14ac:dyDescent="0.25"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 x14ac:dyDescent="0.25"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x14ac:dyDescent="0.25"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 x14ac:dyDescent="0.25"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x14ac:dyDescent="0.25"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x14ac:dyDescent="0.25"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 x14ac:dyDescent="0.25"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x14ac:dyDescent="0.25">
      <c r="A224" s="14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 x14ac:dyDescent="0.25"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 x14ac:dyDescent="0.25"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 x14ac:dyDescent="0.25"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 x14ac:dyDescent="0.25"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x14ac:dyDescent="0.25"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 x14ac:dyDescent="0.25"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x14ac:dyDescent="0.25"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 x14ac:dyDescent="0.25"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x14ac:dyDescent="0.25"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 x14ac:dyDescent="0.25"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 x14ac:dyDescent="0.25"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x14ac:dyDescent="0.25">
      <c r="A236" s="14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 x14ac:dyDescent="0.25"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x14ac:dyDescent="0.25"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 x14ac:dyDescent="0.25"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 x14ac:dyDescent="0.25"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x14ac:dyDescent="0.25"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 x14ac:dyDescent="0.25"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x14ac:dyDescent="0.25"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x14ac:dyDescent="0.25"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 x14ac:dyDescent="0.25"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x14ac:dyDescent="0.25"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x14ac:dyDescent="0.25"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9" spans="1:14" x14ac:dyDescent="0.25">
      <c r="A249" s="17"/>
    </row>
    <row r="264" spans="1:14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5">
      <c r="A271" t="s">
        <v>51</v>
      </c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5">
      <c r="A272" t="s">
        <v>52</v>
      </c>
      <c r="B272"/>
      <c r="C272"/>
      <c r="D272"/>
      <c r="E272"/>
      <c r="F272"/>
      <c r="G272"/>
      <c r="H272"/>
      <c r="I272"/>
      <c r="J272"/>
      <c r="K272"/>
      <c r="L272"/>
      <c r="M272"/>
      <c r="N272"/>
    </row>
  </sheetData>
  <mergeCells count="2">
    <mergeCell ref="A1:N1"/>
    <mergeCell ref="A10:K10"/>
  </mergeCells>
  <hyperlinks>
    <hyperlink ref="C3" r:id="rId1" xr:uid="{B680A69D-2E29-41AD-BA5E-1ADAED27F613}"/>
  </hyperlinks>
  <pageMargins left="0.70866141732283472" right="0.70866141732283472" top="0.74803149606299213" bottom="0.74803149606299213" header="0.31496062992125984" footer="0.31496062992125984"/>
  <pageSetup paperSize="9" scale="45" fitToWidth="2" fitToHeight="0" pageOrder="overThenDown" orientation="landscape" r:id="rId2"/>
  <headerFooter>
    <oddHeader>&amp;L&amp;A&amp;C&amp;G&amp;R&amp;P af &amp;N</oddHeader>
    <oddFooter>&amp;C&amp;"-,Bold"https://www.sjalfbaerni.is</oddFoot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0470-9BA4-4EEE-8B52-AA5399794F48}">
  <sheetPr>
    <tabColor theme="5" tint="0.59999389629810485"/>
    <pageSetUpPr fitToPage="1"/>
  </sheetPr>
  <dimension ref="A1:Z249"/>
  <sheetViews>
    <sheetView view="pageLayout" zoomScaleNormal="100" workbookViewId="0">
      <selection activeCell="D13" sqref="D13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x14ac:dyDescent="0.3">
      <c r="A3" s="9" t="s">
        <v>55</v>
      </c>
      <c r="B3"/>
      <c r="C3" t="s">
        <v>54</v>
      </c>
      <c r="D3" s="27" t="s">
        <v>56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6" ht="1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6" ht="15" customHeight="1" x14ac:dyDescent="0.25">
      <c r="A5"/>
      <c r="B5"/>
      <c r="C5" s="10" t="s">
        <v>10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34</v>
      </c>
      <c r="O5" s="10" t="s">
        <v>35</v>
      </c>
      <c r="P5" s="10" t="s">
        <v>36</v>
      </c>
      <c r="Q5" s="10" t="s">
        <v>37</v>
      </c>
      <c r="R5" s="10" t="s">
        <v>38</v>
      </c>
      <c r="S5" s="10" t="s">
        <v>39</v>
      </c>
      <c r="T5" s="10" t="s">
        <v>40</v>
      </c>
      <c r="U5" s="10" t="s">
        <v>41</v>
      </c>
      <c r="V5" s="10" t="s">
        <v>42</v>
      </c>
    </row>
    <row r="6" spans="1:26" x14ac:dyDescent="0.25">
      <c r="A6"/>
      <c r="B6"/>
      <c r="C6" s="10" t="s">
        <v>2</v>
      </c>
      <c r="D6" s="10" t="s">
        <v>2</v>
      </c>
      <c r="E6" s="10" t="s">
        <v>2</v>
      </c>
      <c r="F6" s="10" t="s">
        <v>2</v>
      </c>
      <c r="G6" s="10" t="s">
        <v>2</v>
      </c>
      <c r="H6" s="10" t="s">
        <v>2</v>
      </c>
      <c r="I6" s="10" t="s">
        <v>2</v>
      </c>
      <c r="J6" s="10" t="s">
        <v>2</v>
      </c>
      <c r="K6" s="10" t="s">
        <v>2</v>
      </c>
      <c r="L6" s="10" t="s">
        <v>2</v>
      </c>
      <c r="M6" s="10" t="s">
        <v>2</v>
      </c>
      <c r="N6" s="10" t="s">
        <v>2</v>
      </c>
      <c r="O6" s="10" t="s">
        <v>2</v>
      </c>
      <c r="P6" s="10" t="s">
        <v>2</v>
      </c>
      <c r="Q6" s="10" t="s">
        <v>2</v>
      </c>
      <c r="R6" s="10" t="s">
        <v>2</v>
      </c>
      <c r="S6" s="10" t="s">
        <v>2</v>
      </c>
      <c r="T6" s="10" t="s">
        <v>2</v>
      </c>
      <c r="U6" s="10" t="s">
        <v>2</v>
      </c>
      <c r="V6" s="10" t="s">
        <v>2</v>
      </c>
    </row>
    <row r="7" spans="1:26" x14ac:dyDescent="0.25">
      <c r="A7"/>
      <c r="B7"/>
      <c r="C7" s="10" t="s">
        <v>57</v>
      </c>
      <c r="D7" s="10" t="s">
        <v>57</v>
      </c>
      <c r="E7" s="10" t="s">
        <v>57</v>
      </c>
      <c r="F7" s="10" t="s">
        <v>57</v>
      </c>
      <c r="G7" s="10" t="s">
        <v>57</v>
      </c>
      <c r="H7" s="10" t="s">
        <v>57</v>
      </c>
      <c r="I7" s="10" t="s">
        <v>57</v>
      </c>
      <c r="J7" s="10" t="s">
        <v>57</v>
      </c>
      <c r="K7" s="10" t="s">
        <v>57</v>
      </c>
      <c r="L7" s="10" t="s">
        <v>57</v>
      </c>
      <c r="M7" s="10" t="s">
        <v>57</v>
      </c>
      <c r="N7" s="10" t="s">
        <v>57</v>
      </c>
      <c r="O7" s="10" t="s">
        <v>57</v>
      </c>
      <c r="P7" s="10" t="s">
        <v>57</v>
      </c>
      <c r="Q7" s="10" t="s">
        <v>57</v>
      </c>
      <c r="R7" s="10" t="s">
        <v>57</v>
      </c>
      <c r="S7" s="10" t="s">
        <v>57</v>
      </c>
      <c r="T7" s="10" t="s">
        <v>57</v>
      </c>
      <c r="U7" s="10" t="s">
        <v>57</v>
      </c>
      <c r="V7" s="10" t="s">
        <v>57</v>
      </c>
    </row>
    <row r="8" spans="1:26" x14ac:dyDescent="0.25">
      <c r="A8" s="10" t="s">
        <v>59</v>
      </c>
      <c r="B8" s="10" t="s">
        <v>1</v>
      </c>
      <c r="C8" s="18">
        <v>28.3</v>
      </c>
      <c r="D8" s="18">
        <v>28.6</v>
      </c>
      <c r="E8" s="18">
        <v>31</v>
      </c>
      <c r="F8" s="18">
        <v>32.5</v>
      </c>
      <c r="G8" s="18">
        <v>35.5</v>
      </c>
      <c r="H8" s="18">
        <v>32.5</v>
      </c>
      <c r="I8" s="18">
        <v>33.299999999999997</v>
      </c>
      <c r="J8" s="18">
        <v>36.200000000000003</v>
      </c>
      <c r="K8" s="18">
        <v>32</v>
      </c>
      <c r="L8" s="18">
        <v>29.4</v>
      </c>
      <c r="M8" s="18">
        <v>27.4</v>
      </c>
      <c r="N8" s="18">
        <v>29.8</v>
      </c>
      <c r="O8" s="18">
        <v>33.700000000000003</v>
      </c>
      <c r="P8" s="18">
        <v>30</v>
      </c>
      <c r="Q8" s="18">
        <v>32.299999999999997</v>
      </c>
      <c r="R8" s="18">
        <v>33.5</v>
      </c>
      <c r="S8" s="18">
        <v>37.6</v>
      </c>
      <c r="T8" s="18">
        <v>37.799999999999997</v>
      </c>
      <c r="U8" s="18">
        <v>38</v>
      </c>
      <c r="V8" s="18">
        <v>42.9</v>
      </c>
    </row>
    <row r="9" spans="1:26" x14ac:dyDescent="0.25">
      <c r="A9"/>
      <c r="B9"/>
      <c r="C9" s="10" t="s">
        <v>58</v>
      </c>
      <c r="D9" s="10" t="s">
        <v>58</v>
      </c>
      <c r="E9" s="10" t="s">
        <v>58</v>
      </c>
      <c r="F9" s="10" t="s">
        <v>58</v>
      </c>
      <c r="G9" s="10" t="s">
        <v>58</v>
      </c>
      <c r="H9" s="10" t="s">
        <v>58</v>
      </c>
      <c r="I9" s="10" t="s">
        <v>58</v>
      </c>
      <c r="J9" s="10" t="s">
        <v>58</v>
      </c>
      <c r="K9" s="10" t="s">
        <v>58</v>
      </c>
      <c r="L9" s="10" t="s">
        <v>58</v>
      </c>
      <c r="M9" s="10" t="s">
        <v>58</v>
      </c>
      <c r="N9" s="10" t="s">
        <v>58</v>
      </c>
      <c r="O9" s="10" t="s">
        <v>58</v>
      </c>
      <c r="P9" s="10" t="s">
        <v>58</v>
      </c>
      <c r="Q9" s="10" t="s">
        <v>58</v>
      </c>
      <c r="R9" s="10" t="s">
        <v>58</v>
      </c>
      <c r="S9" s="10" t="s">
        <v>58</v>
      </c>
      <c r="T9" s="10" t="s">
        <v>58</v>
      </c>
      <c r="U9" s="10" t="s">
        <v>58</v>
      </c>
      <c r="V9" s="10" t="s">
        <v>58</v>
      </c>
    </row>
    <row r="10" spans="1:26" x14ac:dyDescent="0.25">
      <c r="B10"/>
      <c r="C10" s="18">
        <v>25.7</v>
      </c>
      <c r="D10" s="18">
        <v>25.8</v>
      </c>
      <c r="E10" s="18">
        <v>28.2</v>
      </c>
      <c r="F10" s="18">
        <v>28.9</v>
      </c>
      <c r="G10" s="18">
        <v>30.9</v>
      </c>
      <c r="H10" s="18">
        <v>28.5</v>
      </c>
      <c r="I10" s="18">
        <v>30.7</v>
      </c>
      <c r="J10" s="18">
        <v>33.6</v>
      </c>
      <c r="K10" s="18">
        <v>29</v>
      </c>
      <c r="L10" s="18">
        <v>27.1</v>
      </c>
      <c r="M10" s="18">
        <v>25.2</v>
      </c>
      <c r="N10" s="18">
        <v>27.4</v>
      </c>
      <c r="O10" s="18">
        <v>30.9</v>
      </c>
      <c r="P10" s="18">
        <v>26.6</v>
      </c>
      <c r="Q10" s="18">
        <v>28.7</v>
      </c>
      <c r="R10" s="18">
        <v>28.9</v>
      </c>
      <c r="S10" s="18">
        <v>33.200000000000003</v>
      </c>
      <c r="T10" s="18">
        <v>32.9</v>
      </c>
      <c r="U10" s="18">
        <v>33</v>
      </c>
      <c r="V10" s="18">
        <v>37.1</v>
      </c>
    </row>
    <row r="11" spans="1:26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6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6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6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6" x14ac:dyDescent="0.25">
      <c r="A15" s="19" t="s">
        <v>60</v>
      </c>
      <c r="B15" s="19"/>
      <c r="C15" s="19"/>
      <c r="D15" s="19"/>
      <c r="E15" s="19"/>
      <c r="F15" s="19"/>
      <c r="G15" s="19"/>
      <c r="H15" s="19"/>
      <c r="I15" s="19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6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T16"/>
      <c r="U16"/>
      <c r="V16"/>
    </row>
    <row r="17" spans="1:21" x14ac:dyDescent="0.25">
      <c r="A17" t="s">
        <v>44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 s="23" t="s">
        <v>80</v>
      </c>
      <c r="R17" s="23"/>
      <c r="S17"/>
      <c r="T17"/>
      <c r="U17"/>
    </row>
    <row r="18" spans="1:21" x14ac:dyDescent="0.25">
      <c r="A18" t="s">
        <v>61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t="s">
        <v>1</v>
      </c>
      <c r="Q18" s="10" t="s">
        <v>57</v>
      </c>
      <c r="R18" s="10" t="s">
        <v>58</v>
      </c>
      <c r="S18"/>
      <c r="T18"/>
      <c r="U18"/>
    </row>
    <row r="19" spans="1:2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10" t="s">
        <v>10</v>
      </c>
      <c r="Q19" s="18">
        <v>28.3</v>
      </c>
      <c r="R19" s="18">
        <v>25.7</v>
      </c>
      <c r="S19"/>
      <c r="T19"/>
    </row>
    <row r="20" spans="1:2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10" t="s">
        <v>24</v>
      </c>
      <c r="Q20" s="18">
        <v>28.6</v>
      </c>
      <c r="R20" s="18">
        <v>25.8</v>
      </c>
      <c r="S20"/>
      <c r="T20"/>
    </row>
    <row r="21" spans="1:21" x14ac:dyDescent="0.25">
      <c r="A21" t="s">
        <v>46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 s="10" t="s">
        <v>25</v>
      </c>
      <c r="Q21" s="18">
        <v>31</v>
      </c>
      <c r="R21" s="18">
        <v>28.2</v>
      </c>
      <c r="S21"/>
      <c r="T21"/>
    </row>
    <row r="22" spans="1:21" x14ac:dyDescent="0.25">
      <c r="A22" t="s">
        <v>62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 s="10" t="s">
        <v>26</v>
      </c>
      <c r="Q22" s="18">
        <v>32.5</v>
      </c>
      <c r="R22" s="18">
        <v>28.9</v>
      </c>
      <c r="S22"/>
      <c r="T22"/>
    </row>
    <row r="23" spans="1:2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10" t="s">
        <v>27</v>
      </c>
      <c r="Q23" s="18">
        <v>35.5</v>
      </c>
      <c r="R23" s="18">
        <v>30.9</v>
      </c>
      <c r="S23"/>
      <c r="T23"/>
    </row>
    <row r="24" spans="1:2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10" t="s">
        <v>28</v>
      </c>
      <c r="Q24" s="18">
        <v>32.5</v>
      </c>
      <c r="R24" s="18">
        <v>28.5</v>
      </c>
      <c r="S24"/>
      <c r="T24"/>
    </row>
    <row r="25" spans="1:21" x14ac:dyDescent="0.25">
      <c r="A25" t="s">
        <v>49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0" t="s">
        <v>29</v>
      </c>
      <c r="Q25" s="18">
        <v>33.299999999999997</v>
      </c>
      <c r="R25" s="18">
        <v>30.7</v>
      </c>
      <c r="S25"/>
      <c r="T25"/>
    </row>
    <row r="26" spans="1:21" x14ac:dyDescent="0.25">
      <c r="A26" t="s">
        <v>63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0" t="s">
        <v>30</v>
      </c>
      <c r="Q26" s="18">
        <v>36.200000000000003</v>
      </c>
      <c r="R26" s="18">
        <v>33.6</v>
      </c>
      <c r="S26"/>
      <c r="T26"/>
    </row>
    <row r="27" spans="1:2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0" t="s">
        <v>31</v>
      </c>
      <c r="Q27" s="18">
        <v>32</v>
      </c>
      <c r="R27" s="18">
        <v>29</v>
      </c>
      <c r="S27"/>
      <c r="T27"/>
    </row>
    <row r="28" spans="1:2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10" t="s">
        <v>32</v>
      </c>
      <c r="Q28" s="18">
        <v>29.4</v>
      </c>
      <c r="R28" s="18">
        <v>27.1</v>
      </c>
      <c r="S28"/>
      <c r="T28"/>
    </row>
    <row r="29" spans="1:2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 s="10" t="s">
        <v>33</v>
      </c>
      <c r="Q29" s="18">
        <v>27.4</v>
      </c>
      <c r="R29" s="18">
        <v>25.2</v>
      </c>
      <c r="S29"/>
      <c r="T29"/>
    </row>
    <row r="30" spans="1:2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 s="10" t="s">
        <v>34</v>
      </c>
      <c r="Q30" s="18">
        <v>29.8</v>
      </c>
      <c r="R30" s="18">
        <v>27.4</v>
      </c>
      <c r="S30"/>
      <c r="T30"/>
    </row>
    <row r="31" spans="1:2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 s="10" t="s">
        <v>35</v>
      </c>
      <c r="Q31" s="18">
        <v>33.700000000000003</v>
      </c>
      <c r="R31" s="18">
        <v>30.9</v>
      </c>
      <c r="S31"/>
      <c r="T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10" t="s">
        <v>36</v>
      </c>
      <c r="Q32" s="18">
        <v>30</v>
      </c>
      <c r="R32" s="18">
        <v>26.6</v>
      </c>
      <c r="S32"/>
      <c r="T32"/>
    </row>
    <row r="33" spans="1:20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 s="10" t="s">
        <v>37</v>
      </c>
      <c r="Q33" s="18">
        <v>32.299999999999997</v>
      </c>
      <c r="R33" s="18">
        <v>28.7</v>
      </c>
      <c r="S33"/>
      <c r="T33"/>
    </row>
    <row r="34" spans="1:20" x14ac:dyDescent="0.25">
      <c r="A34"/>
      <c r="B34" s="14"/>
      <c r="C34" s="15"/>
      <c r="D34" s="15"/>
      <c r="E34" s="16"/>
      <c r="F34" s="16"/>
      <c r="G34" s="15"/>
      <c r="H34" s="16"/>
      <c r="I34" s="15"/>
      <c r="J34" s="15"/>
      <c r="P34" s="10" t="s">
        <v>38</v>
      </c>
      <c r="Q34" s="18">
        <v>33.5</v>
      </c>
      <c r="R34" s="18">
        <v>28.9</v>
      </c>
    </row>
    <row r="35" spans="1:20" x14ac:dyDescent="0.25">
      <c r="A35"/>
      <c r="B35" s="14"/>
      <c r="C35" s="15"/>
      <c r="D35" s="15"/>
      <c r="E35" s="16"/>
      <c r="F35" s="16"/>
      <c r="G35" s="15"/>
      <c r="H35" s="16"/>
      <c r="I35" s="15"/>
      <c r="J35" s="15"/>
      <c r="P35" s="10" t="s">
        <v>39</v>
      </c>
      <c r="Q35" s="18">
        <v>37.6</v>
      </c>
      <c r="R35" s="18">
        <v>33.200000000000003</v>
      </c>
    </row>
    <row r="36" spans="1:20" x14ac:dyDescent="0.25">
      <c r="A36" t="s">
        <v>51</v>
      </c>
      <c r="B36" s="14"/>
      <c r="C36" s="15"/>
      <c r="D36" s="15"/>
      <c r="E36" s="16"/>
      <c r="F36" s="16"/>
      <c r="G36" s="15"/>
      <c r="H36" s="15"/>
      <c r="I36" s="15"/>
      <c r="J36" s="15"/>
      <c r="P36" s="10" t="s">
        <v>40</v>
      </c>
      <c r="Q36" s="18">
        <v>37.799999999999997</v>
      </c>
      <c r="R36" s="18">
        <v>32.9</v>
      </c>
    </row>
    <row r="37" spans="1:20" x14ac:dyDescent="0.25">
      <c r="A37" t="s">
        <v>64</v>
      </c>
      <c r="B37" s="14"/>
      <c r="C37" s="15"/>
      <c r="D37" s="15"/>
      <c r="E37" s="16"/>
      <c r="F37" s="16"/>
      <c r="G37" s="15"/>
      <c r="H37" s="15"/>
      <c r="I37" s="15"/>
      <c r="J37" s="15"/>
      <c r="P37" s="10" t="s">
        <v>41</v>
      </c>
      <c r="Q37" s="18">
        <v>38</v>
      </c>
      <c r="R37" s="18">
        <v>33</v>
      </c>
    </row>
    <row r="38" spans="1:20" x14ac:dyDescent="0.25">
      <c r="B38" s="14"/>
      <c r="C38" s="15"/>
      <c r="D38" s="15"/>
      <c r="E38" s="16"/>
      <c r="F38" s="16"/>
      <c r="G38" s="15"/>
      <c r="H38" s="15"/>
      <c r="I38" s="15"/>
      <c r="J38" s="15"/>
      <c r="K38" s="15"/>
      <c r="L38" s="15"/>
      <c r="M38" s="15"/>
      <c r="N38" s="15"/>
      <c r="P38" s="10" t="s">
        <v>42</v>
      </c>
      <c r="Q38" s="18">
        <v>42.9</v>
      </c>
      <c r="R38" s="18">
        <v>37.1</v>
      </c>
    </row>
    <row r="39" spans="1:20" x14ac:dyDescent="0.25">
      <c r="B39" s="14"/>
      <c r="C39" s="15"/>
      <c r="D39" s="15"/>
      <c r="E39" s="16"/>
      <c r="F39" s="16"/>
      <c r="G39" s="15"/>
      <c r="H39" s="15"/>
      <c r="I39" s="15"/>
      <c r="J39" s="15"/>
      <c r="K39" s="15"/>
      <c r="L39" s="15"/>
      <c r="M39" s="15"/>
      <c r="N39" s="15"/>
    </row>
    <row r="40" spans="1:20" x14ac:dyDescent="0.25">
      <c r="B40" s="14"/>
      <c r="C40" s="15"/>
      <c r="D40" s="15"/>
      <c r="E40" s="16"/>
      <c r="F40" s="16"/>
      <c r="G40" s="15"/>
      <c r="H40" s="15"/>
      <c r="I40" s="15"/>
      <c r="J40" s="15"/>
      <c r="K40" s="15"/>
      <c r="L40" s="15"/>
      <c r="M40" s="15"/>
      <c r="N40" s="15"/>
    </row>
    <row r="41" spans="1:20" x14ac:dyDescent="0.25">
      <c r="B41" s="14"/>
      <c r="C41" s="15"/>
      <c r="D41" s="15"/>
      <c r="E41" s="16"/>
      <c r="F41" s="16"/>
      <c r="G41" s="15"/>
      <c r="H41" s="15"/>
      <c r="I41" s="16"/>
      <c r="J41" s="16"/>
      <c r="K41" s="16"/>
      <c r="L41" s="16"/>
      <c r="M41" s="15"/>
      <c r="N41" s="15"/>
    </row>
    <row r="42" spans="1:20" x14ac:dyDescent="0.25">
      <c r="B42" s="14"/>
      <c r="C42" s="15"/>
      <c r="D42" s="15"/>
      <c r="E42" s="16"/>
      <c r="F42" s="16"/>
      <c r="G42" s="15"/>
      <c r="H42" s="15"/>
      <c r="I42" s="16"/>
      <c r="J42" s="16"/>
      <c r="K42" s="16"/>
      <c r="L42" s="16"/>
      <c r="M42" s="15"/>
      <c r="N42" s="15"/>
    </row>
    <row r="43" spans="1:20" x14ac:dyDescent="0.25">
      <c r="B43" s="14"/>
      <c r="C43" s="15"/>
      <c r="D43" s="15"/>
      <c r="E43" s="16"/>
      <c r="F43" s="16"/>
      <c r="G43" s="15"/>
      <c r="H43" s="15"/>
      <c r="I43" s="16"/>
      <c r="J43" s="16"/>
      <c r="K43" s="16"/>
      <c r="L43" s="16"/>
      <c r="M43" s="15"/>
      <c r="N43" s="15"/>
    </row>
    <row r="44" spans="1:20" x14ac:dyDescent="0.25">
      <c r="A44" s="14"/>
      <c r="B44" s="14"/>
      <c r="C44" s="15"/>
      <c r="D44" s="15"/>
      <c r="E44" s="16"/>
      <c r="F44" s="16"/>
      <c r="G44" s="15"/>
      <c r="H44" s="15"/>
      <c r="I44" s="16"/>
      <c r="J44" s="16"/>
      <c r="K44" s="16"/>
      <c r="L44" s="16"/>
      <c r="M44" s="16"/>
      <c r="N44" s="16"/>
    </row>
    <row r="45" spans="1:20" x14ac:dyDescent="0.25">
      <c r="B45" s="14"/>
      <c r="C45" s="15"/>
      <c r="D45" s="15"/>
      <c r="E45" s="16"/>
      <c r="F45" s="16"/>
      <c r="G45" s="15"/>
      <c r="H45" s="15"/>
      <c r="I45" s="16"/>
      <c r="J45" s="16"/>
      <c r="K45" s="16"/>
      <c r="L45" s="16"/>
      <c r="M45" s="16"/>
      <c r="N45" s="16"/>
    </row>
    <row r="46" spans="1:20" x14ac:dyDescent="0.25">
      <c r="B46" s="14"/>
      <c r="C46" s="15"/>
      <c r="D46" s="15"/>
      <c r="E46" s="16"/>
      <c r="F46" s="16"/>
      <c r="G46" s="15"/>
      <c r="H46" s="15"/>
      <c r="I46" s="16"/>
      <c r="J46" s="16"/>
      <c r="K46" s="16"/>
      <c r="L46" s="16"/>
      <c r="M46" s="16"/>
      <c r="N46" s="16"/>
    </row>
    <row r="47" spans="1:20" x14ac:dyDescent="0.25">
      <c r="B47" s="14"/>
      <c r="C47" s="15"/>
      <c r="D47" s="15"/>
      <c r="E47" s="16"/>
      <c r="F47" s="16"/>
      <c r="G47" s="15"/>
      <c r="H47" s="15"/>
      <c r="I47" s="16"/>
      <c r="J47" s="16"/>
      <c r="K47" s="16"/>
      <c r="L47" s="16"/>
      <c r="M47" s="15"/>
      <c r="N47" s="15"/>
    </row>
    <row r="48" spans="1:20" x14ac:dyDescent="0.25">
      <c r="B48" s="14"/>
      <c r="C48" s="15"/>
      <c r="D48" s="15"/>
      <c r="E48" s="16"/>
      <c r="F48" s="16"/>
      <c r="G48" s="15"/>
      <c r="H48" s="15"/>
      <c r="I48" s="15"/>
      <c r="J48" s="15"/>
      <c r="K48" s="16"/>
      <c r="L48" s="16"/>
      <c r="M48" s="15"/>
      <c r="N48" s="15"/>
    </row>
    <row r="49" spans="1:14" x14ac:dyDescent="0.25">
      <c r="B49" s="14"/>
      <c r="C49" s="15"/>
      <c r="D49" s="15"/>
      <c r="E49" s="16"/>
      <c r="F49" s="16"/>
      <c r="G49" s="15"/>
      <c r="H49" s="15"/>
      <c r="I49" s="15"/>
      <c r="J49" s="15"/>
      <c r="K49" s="15"/>
      <c r="L49" s="15"/>
      <c r="M49" s="15"/>
      <c r="N49" s="15"/>
    </row>
    <row r="50" spans="1:14" x14ac:dyDescent="0.25">
      <c r="B50" s="14"/>
      <c r="C50" s="15"/>
      <c r="D50" s="15"/>
      <c r="E50" s="16"/>
      <c r="F50" s="16"/>
      <c r="G50" s="15"/>
      <c r="H50" s="15"/>
      <c r="I50" s="15"/>
      <c r="J50" s="15"/>
      <c r="K50" s="15"/>
      <c r="L50" s="15"/>
      <c r="M50" s="15"/>
      <c r="N50" s="15"/>
    </row>
    <row r="51" spans="1:14" x14ac:dyDescent="0.25">
      <c r="B51" s="14"/>
      <c r="C51" s="15"/>
      <c r="D51" s="15"/>
      <c r="E51" s="16"/>
      <c r="F51" s="16"/>
      <c r="G51" s="15"/>
      <c r="H51" s="15"/>
      <c r="I51" s="15"/>
      <c r="J51" s="15"/>
      <c r="K51" s="15"/>
      <c r="L51" s="15"/>
      <c r="M51" s="15"/>
      <c r="N51" s="15"/>
    </row>
    <row r="52" spans="1:14" x14ac:dyDescent="0.25">
      <c r="B52" s="14"/>
      <c r="C52" s="15"/>
      <c r="D52" s="15"/>
      <c r="E52" s="16"/>
      <c r="F52" s="16"/>
      <c r="G52" s="15"/>
      <c r="H52" s="15"/>
      <c r="I52" s="16"/>
      <c r="J52" s="16"/>
      <c r="K52" s="16"/>
      <c r="L52" s="16"/>
      <c r="M52" s="15"/>
      <c r="N52" s="15"/>
    </row>
    <row r="53" spans="1:14" x14ac:dyDescent="0.25">
      <c r="B53" s="14"/>
      <c r="C53" s="15"/>
      <c r="D53" s="15"/>
      <c r="E53" s="16"/>
      <c r="F53" s="16"/>
      <c r="G53" s="15"/>
      <c r="H53" s="15"/>
      <c r="I53" s="16"/>
      <c r="J53" s="16"/>
      <c r="K53" s="16"/>
      <c r="L53" s="16"/>
      <c r="M53" s="16"/>
      <c r="N53" s="16"/>
    </row>
    <row r="54" spans="1:14" x14ac:dyDescent="0.25">
      <c r="B54" s="14"/>
      <c r="C54" s="15"/>
      <c r="D54" s="15"/>
      <c r="E54" s="16"/>
      <c r="F54" s="16"/>
      <c r="G54" s="15"/>
      <c r="H54" s="15"/>
      <c r="I54" s="16"/>
      <c r="J54" s="16"/>
      <c r="K54" s="16"/>
      <c r="L54" s="16"/>
      <c r="M54" s="16"/>
      <c r="N54" s="16"/>
    </row>
    <row r="55" spans="1:14" x14ac:dyDescent="0.25">
      <c r="B55" s="14"/>
      <c r="C55" s="15"/>
      <c r="D55" s="15"/>
      <c r="E55" s="16"/>
      <c r="F55" s="16"/>
      <c r="G55" s="15"/>
      <c r="H55" s="15"/>
      <c r="I55" s="16"/>
      <c r="J55" s="16"/>
      <c r="K55" s="16"/>
      <c r="L55" s="16"/>
      <c r="M55" s="16"/>
      <c r="N55" s="16"/>
    </row>
    <row r="56" spans="1:14" x14ac:dyDescent="0.25">
      <c r="A56" s="14"/>
      <c r="B56" s="14"/>
      <c r="C56" s="15"/>
      <c r="D56" s="15"/>
      <c r="E56" s="16"/>
      <c r="F56" s="16"/>
      <c r="G56" s="15"/>
      <c r="H56" s="15"/>
      <c r="I56" s="16"/>
      <c r="J56" s="16"/>
      <c r="K56" s="16"/>
      <c r="L56" s="16"/>
      <c r="M56" s="16"/>
      <c r="N56" s="16"/>
    </row>
    <row r="57" spans="1:14" x14ac:dyDescent="0.25">
      <c r="B57" s="14"/>
      <c r="C57" s="15"/>
      <c r="D57" s="15"/>
      <c r="E57" s="16"/>
      <c r="F57" s="16"/>
      <c r="G57" s="15"/>
      <c r="H57" s="15"/>
      <c r="I57" s="16"/>
      <c r="J57" s="16"/>
      <c r="K57" s="16"/>
      <c r="L57" s="16"/>
      <c r="M57" s="16"/>
      <c r="N57" s="16"/>
    </row>
    <row r="58" spans="1:14" x14ac:dyDescent="0.25">
      <c r="B58" s="14"/>
      <c r="C58" s="15"/>
      <c r="D58" s="15"/>
      <c r="E58" s="16"/>
      <c r="F58" s="16"/>
      <c r="G58" s="15"/>
      <c r="H58" s="15"/>
      <c r="I58" s="16"/>
      <c r="J58" s="16"/>
      <c r="K58" s="16"/>
      <c r="L58" s="16"/>
      <c r="M58" s="16"/>
      <c r="N58" s="16"/>
    </row>
    <row r="59" spans="1:14" x14ac:dyDescent="0.25">
      <c r="B59" s="14"/>
      <c r="C59" s="15"/>
      <c r="D59" s="15"/>
      <c r="E59" s="16"/>
      <c r="F59" s="16"/>
      <c r="G59" s="15"/>
      <c r="H59" s="15"/>
      <c r="I59" s="16"/>
      <c r="J59" s="16"/>
      <c r="K59" s="15"/>
      <c r="L59" s="15"/>
      <c r="M59" s="16"/>
      <c r="N59" s="16"/>
    </row>
    <row r="60" spans="1:14" x14ac:dyDescent="0.25">
      <c r="B60" s="14"/>
      <c r="C60" s="15"/>
      <c r="D60" s="15"/>
      <c r="E60" s="16"/>
      <c r="F60" s="16"/>
      <c r="G60" s="15"/>
      <c r="H60" s="15"/>
      <c r="I60" s="15"/>
      <c r="J60" s="15"/>
      <c r="K60" s="15"/>
      <c r="L60" s="15"/>
      <c r="M60" s="15"/>
      <c r="N60" s="15"/>
    </row>
    <row r="61" spans="1:14" x14ac:dyDescent="0.25">
      <c r="B61" s="14"/>
      <c r="C61" s="15"/>
      <c r="D61" s="15"/>
      <c r="E61" s="16"/>
      <c r="F61" s="16"/>
      <c r="G61" s="15"/>
      <c r="H61" s="15"/>
      <c r="I61" s="15"/>
      <c r="J61" s="15"/>
      <c r="K61" s="15"/>
      <c r="L61" s="15"/>
      <c r="M61" s="15"/>
      <c r="N61" s="15"/>
    </row>
    <row r="62" spans="1:14" x14ac:dyDescent="0.25">
      <c r="B62" s="14"/>
      <c r="C62" s="15"/>
      <c r="D62" s="15"/>
      <c r="E62" s="16"/>
      <c r="F62" s="16"/>
      <c r="G62" s="15"/>
      <c r="H62" s="15"/>
      <c r="I62" s="15"/>
      <c r="J62" s="15"/>
      <c r="K62" s="15"/>
      <c r="L62" s="15"/>
      <c r="M62" s="15"/>
      <c r="N62" s="15"/>
    </row>
    <row r="63" spans="1:14" x14ac:dyDescent="0.25">
      <c r="B63" s="14"/>
      <c r="C63" s="15"/>
      <c r="D63" s="15"/>
      <c r="E63" s="16"/>
      <c r="F63" s="16"/>
      <c r="G63" s="15"/>
      <c r="H63" s="15"/>
      <c r="I63" s="15"/>
      <c r="J63" s="15"/>
      <c r="K63" s="15"/>
      <c r="L63" s="15"/>
      <c r="M63" s="15"/>
      <c r="N63" s="15"/>
    </row>
    <row r="64" spans="1:14" x14ac:dyDescent="0.25">
      <c r="B64" s="14"/>
      <c r="C64" s="15"/>
      <c r="D64" s="15"/>
      <c r="E64" s="16"/>
      <c r="F64" s="16"/>
      <c r="G64" s="15"/>
      <c r="H64" s="15"/>
      <c r="I64" s="15"/>
      <c r="J64" s="15"/>
      <c r="K64" s="15"/>
      <c r="L64" s="15"/>
      <c r="M64" s="15"/>
      <c r="N64" s="15"/>
    </row>
    <row r="65" spans="1:14" x14ac:dyDescent="0.25">
      <c r="B65" s="14"/>
      <c r="C65" s="15"/>
      <c r="D65" s="15"/>
      <c r="E65" s="16"/>
      <c r="F65" s="16"/>
      <c r="G65" s="15"/>
      <c r="H65" s="15"/>
      <c r="I65" s="16"/>
      <c r="J65" s="16"/>
      <c r="K65" s="15"/>
      <c r="L65" s="15"/>
      <c r="M65" s="15"/>
      <c r="N65" s="15"/>
    </row>
    <row r="66" spans="1:14" x14ac:dyDescent="0.25">
      <c r="B66" s="14"/>
      <c r="C66" s="15"/>
      <c r="D66" s="15"/>
      <c r="E66" s="16"/>
      <c r="F66" s="16"/>
      <c r="G66" s="15"/>
      <c r="H66" s="15"/>
      <c r="I66" s="16"/>
      <c r="J66" s="16"/>
      <c r="K66" s="16"/>
      <c r="L66" s="16"/>
      <c r="M66" s="15"/>
      <c r="N66" s="15"/>
    </row>
    <row r="67" spans="1:14" x14ac:dyDescent="0.25">
      <c r="B67" s="14"/>
      <c r="C67" s="15"/>
      <c r="D67" s="15"/>
      <c r="E67" s="16"/>
      <c r="F67" s="16"/>
      <c r="G67" s="15"/>
      <c r="H67" s="15"/>
      <c r="I67" s="16"/>
      <c r="J67" s="16"/>
      <c r="K67" s="16"/>
      <c r="L67" s="16"/>
      <c r="M67" s="16"/>
      <c r="N67" s="16"/>
    </row>
    <row r="68" spans="1:14" x14ac:dyDescent="0.25">
      <c r="A68" s="14"/>
      <c r="B68" s="14"/>
      <c r="C68" s="15"/>
      <c r="D68" s="15"/>
      <c r="E68" s="16"/>
      <c r="F68" s="16"/>
      <c r="G68" s="15"/>
      <c r="H68" s="15"/>
      <c r="I68" s="16"/>
      <c r="J68" s="16"/>
      <c r="K68" s="16"/>
      <c r="L68" s="16"/>
      <c r="M68" s="16"/>
      <c r="N68" s="16"/>
    </row>
    <row r="69" spans="1:14" x14ac:dyDescent="0.25">
      <c r="B69" s="14"/>
      <c r="C69" s="15"/>
      <c r="D69" s="15"/>
      <c r="E69" s="16"/>
      <c r="F69" s="16"/>
      <c r="G69" s="15"/>
      <c r="H69" s="15"/>
      <c r="I69" s="16"/>
      <c r="J69" s="16"/>
      <c r="K69" s="16"/>
      <c r="L69" s="16"/>
      <c r="M69" s="16"/>
      <c r="N69" s="16"/>
    </row>
    <row r="70" spans="1:14" x14ac:dyDescent="0.25">
      <c r="B70" s="14"/>
      <c r="C70" s="15"/>
      <c r="D70" s="15"/>
      <c r="E70" s="16"/>
      <c r="F70" s="16"/>
      <c r="G70" s="15"/>
      <c r="H70" s="15"/>
      <c r="I70" s="16"/>
      <c r="J70" s="16"/>
      <c r="K70" s="16"/>
      <c r="L70" s="16"/>
      <c r="M70" s="16"/>
      <c r="N70" s="16"/>
    </row>
    <row r="71" spans="1:14" x14ac:dyDescent="0.25">
      <c r="B71" s="14"/>
      <c r="C71" s="15"/>
      <c r="D71" s="15"/>
      <c r="E71" s="16"/>
      <c r="F71" s="16"/>
      <c r="G71" s="15"/>
      <c r="H71" s="15"/>
      <c r="I71" s="16"/>
      <c r="J71" s="16"/>
      <c r="K71" s="16"/>
      <c r="L71" s="16"/>
      <c r="M71" s="16"/>
      <c r="N71" s="16"/>
    </row>
    <row r="72" spans="1:14" x14ac:dyDescent="0.25">
      <c r="B72" s="14"/>
      <c r="C72" s="15"/>
      <c r="D72" s="15"/>
      <c r="E72" s="16"/>
      <c r="F72" s="16"/>
      <c r="G72" s="15"/>
      <c r="H72" s="15"/>
      <c r="I72" s="15"/>
      <c r="J72" s="15"/>
      <c r="K72" s="15"/>
      <c r="L72" s="15"/>
      <c r="M72" s="15"/>
      <c r="N72" s="15"/>
    </row>
    <row r="73" spans="1:14" x14ac:dyDescent="0.25">
      <c r="B73" s="14"/>
      <c r="C73" s="15"/>
      <c r="D73" s="15"/>
      <c r="E73" s="16"/>
      <c r="F73" s="16"/>
      <c r="G73" s="15"/>
      <c r="H73" s="15"/>
      <c r="I73" s="15"/>
      <c r="J73" s="15"/>
      <c r="K73" s="15"/>
      <c r="L73" s="15"/>
      <c r="M73" s="15"/>
      <c r="N73" s="15"/>
    </row>
    <row r="74" spans="1:14" x14ac:dyDescent="0.25">
      <c r="B74" s="14"/>
      <c r="C74" s="15"/>
      <c r="D74" s="15"/>
      <c r="E74" s="16"/>
      <c r="F74" s="16"/>
      <c r="G74" s="15"/>
      <c r="H74" s="15"/>
      <c r="I74" s="15"/>
      <c r="J74" s="15"/>
      <c r="K74" s="15"/>
      <c r="L74" s="15"/>
      <c r="M74" s="15"/>
      <c r="N74" s="15"/>
    </row>
    <row r="75" spans="1:14" x14ac:dyDescent="0.25">
      <c r="B75" s="14"/>
      <c r="C75" s="15"/>
      <c r="D75" s="15"/>
      <c r="E75" s="16"/>
      <c r="F75" s="16"/>
      <c r="G75" s="15"/>
      <c r="H75" s="15"/>
      <c r="I75" s="15"/>
      <c r="J75" s="15"/>
      <c r="K75" s="15"/>
      <c r="L75" s="15"/>
      <c r="M75" s="15"/>
      <c r="N75" s="15"/>
    </row>
    <row r="76" spans="1:14" x14ac:dyDescent="0.25">
      <c r="B76" s="14"/>
      <c r="C76" s="15"/>
      <c r="D76" s="15"/>
      <c r="E76" s="16"/>
      <c r="F76" s="16"/>
      <c r="G76" s="15"/>
      <c r="H76" s="15"/>
      <c r="I76" s="16"/>
      <c r="J76" s="16"/>
      <c r="K76" s="16"/>
      <c r="L76" s="16"/>
      <c r="M76" s="15"/>
      <c r="N76" s="15"/>
    </row>
    <row r="77" spans="1:14" x14ac:dyDescent="0.25">
      <c r="B77" s="14"/>
      <c r="C77" s="15"/>
      <c r="D77" s="15"/>
      <c r="E77" s="16"/>
      <c r="F77" s="16"/>
      <c r="G77" s="15"/>
      <c r="H77" s="15"/>
      <c r="I77" s="16"/>
      <c r="J77" s="16"/>
      <c r="K77" s="16"/>
      <c r="L77" s="16"/>
      <c r="M77" s="16"/>
      <c r="N77" s="16"/>
    </row>
    <row r="78" spans="1:14" x14ac:dyDescent="0.25">
      <c r="B78" s="14"/>
      <c r="C78" s="15"/>
      <c r="D78" s="15"/>
      <c r="E78" s="16"/>
      <c r="F78" s="16"/>
      <c r="G78" s="15"/>
      <c r="H78" s="15"/>
      <c r="I78" s="16"/>
      <c r="J78" s="16"/>
      <c r="K78" s="16"/>
      <c r="L78" s="16"/>
      <c r="M78" s="16"/>
      <c r="N78" s="16"/>
    </row>
    <row r="79" spans="1:14" x14ac:dyDescent="0.25">
      <c r="B79" s="14"/>
      <c r="C79" s="15"/>
      <c r="D79" s="15"/>
      <c r="E79" s="16"/>
      <c r="F79" s="16"/>
      <c r="G79" s="15"/>
      <c r="H79" s="15"/>
      <c r="I79" s="16"/>
      <c r="J79" s="16"/>
      <c r="K79" s="16"/>
      <c r="L79" s="16"/>
      <c r="M79" s="16"/>
      <c r="N79" s="16"/>
    </row>
    <row r="80" spans="1:14" x14ac:dyDescent="0.25">
      <c r="A80" s="14"/>
      <c r="B80" s="14"/>
      <c r="C80" s="15"/>
      <c r="D80" s="15"/>
      <c r="E80" s="16"/>
      <c r="F80" s="16"/>
      <c r="G80" s="15"/>
      <c r="H80" s="15"/>
      <c r="I80" s="16"/>
      <c r="J80" s="16"/>
      <c r="K80" s="15"/>
      <c r="L80" s="15"/>
      <c r="M80" s="15"/>
      <c r="N80" s="15"/>
    </row>
    <row r="81" spans="1:14" x14ac:dyDescent="0.25">
      <c r="B81" s="14"/>
      <c r="C81" s="15"/>
      <c r="D81" s="15"/>
      <c r="E81" s="16"/>
      <c r="F81" s="16"/>
      <c r="G81" s="15"/>
      <c r="H81" s="15"/>
      <c r="I81" s="16"/>
      <c r="J81" s="16"/>
      <c r="K81" s="15"/>
      <c r="L81" s="15"/>
      <c r="M81" s="15"/>
      <c r="N81" s="15"/>
    </row>
    <row r="82" spans="1:14" x14ac:dyDescent="0.25">
      <c r="B82" s="14"/>
      <c r="C82" s="15"/>
      <c r="D82" s="15"/>
      <c r="E82" s="16"/>
      <c r="F82" s="16"/>
      <c r="G82" s="15"/>
      <c r="H82" s="15"/>
      <c r="I82" s="15"/>
      <c r="J82" s="15"/>
      <c r="K82" s="15"/>
      <c r="L82" s="15"/>
      <c r="M82" s="15"/>
      <c r="N82" s="15"/>
    </row>
    <row r="83" spans="1:14" x14ac:dyDescent="0.25">
      <c r="B83" s="14"/>
      <c r="C83" s="15"/>
      <c r="D83" s="15"/>
      <c r="E83" s="16"/>
      <c r="F83" s="16"/>
      <c r="G83" s="15"/>
      <c r="H83" s="15"/>
      <c r="I83" s="15"/>
      <c r="J83" s="15"/>
      <c r="K83" s="15"/>
      <c r="L83" s="15"/>
      <c r="M83" s="15"/>
      <c r="N83" s="15"/>
    </row>
    <row r="84" spans="1:14" x14ac:dyDescent="0.25">
      <c r="B84" s="14"/>
      <c r="C84" s="15"/>
      <c r="D84" s="15"/>
      <c r="E84" s="16"/>
      <c r="F84" s="16"/>
      <c r="G84" s="15"/>
      <c r="H84" s="15"/>
      <c r="I84" s="15"/>
      <c r="J84" s="15"/>
      <c r="K84" s="15"/>
      <c r="L84" s="15"/>
      <c r="M84" s="15"/>
      <c r="N84" s="15"/>
    </row>
    <row r="85" spans="1:14" x14ac:dyDescent="0.25">
      <c r="B85" s="14"/>
      <c r="C85" s="15"/>
      <c r="D85" s="15"/>
      <c r="E85" s="16"/>
      <c r="F85" s="16"/>
      <c r="G85" s="15"/>
      <c r="H85" s="15"/>
      <c r="I85" s="15"/>
      <c r="J85" s="15"/>
      <c r="K85" s="15"/>
      <c r="L85" s="15"/>
      <c r="M85" s="15"/>
      <c r="N85" s="15"/>
    </row>
    <row r="86" spans="1:14" x14ac:dyDescent="0.25">
      <c r="B86" s="14"/>
      <c r="C86" s="15"/>
      <c r="D86" s="15"/>
      <c r="E86" s="16"/>
      <c r="F86" s="16"/>
      <c r="G86" s="15"/>
      <c r="H86" s="15"/>
      <c r="I86" s="15"/>
      <c r="J86" s="15"/>
      <c r="K86" s="15"/>
      <c r="L86" s="15"/>
      <c r="M86" s="15"/>
      <c r="N86" s="15"/>
    </row>
    <row r="87" spans="1:14" x14ac:dyDescent="0.25">
      <c r="B87" s="14"/>
      <c r="C87" s="15"/>
      <c r="D87" s="15"/>
      <c r="E87" s="16"/>
      <c r="F87" s="16"/>
      <c r="G87" s="15"/>
      <c r="H87" s="15"/>
      <c r="I87" s="15"/>
      <c r="J87" s="15"/>
      <c r="K87" s="15"/>
      <c r="L87" s="15"/>
      <c r="M87" s="15"/>
      <c r="N87" s="15"/>
    </row>
    <row r="88" spans="1:14" x14ac:dyDescent="0.25">
      <c r="B88" s="14"/>
      <c r="C88" s="15"/>
      <c r="D88" s="15"/>
      <c r="E88" s="16"/>
      <c r="F88" s="16"/>
      <c r="G88" s="15"/>
      <c r="H88" s="15"/>
      <c r="I88" s="15"/>
      <c r="J88" s="15"/>
      <c r="K88" s="15"/>
      <c r="L88" s="15"/>
      <c r="M88" s="15"/>
      <c r="N88" s="15"/>
    </row>
    <row r="89" spans="1:14" x14ac:dyDescent="0.25">
      <c r="B89" s="14"/>
      <c r="C89" s="15"/>
      <c r="D89" s="15"/>
      <c r="E89" s="16"/>
      <c r="F89" s="16"/>
      <c r="G89" s="15"/>
      <c r="H89" s="15"/>
      <c r="I89" s="16"/>
      <c r="J89" s="16"/>
      <c r="K89" s="15"/>
      <c r="L89" s="15"/>
      <c r="M89" s="15"/>
      <c r="N89" s="15"/>
    </row>
    <row r="90" spans="1:14" x14ac:dyDescent="0.25">
      <c r="B90" s="14"/>
      <c r="C90" s="15"/>
      <c r="D90" s="15"/>
      <c r="E90" s="16"/>
      <c r="F90" s="16"/>
      <c r="G90" s="15"/>
      <c r="H90" s="15"/>
      <c r="I90" s="16"/>
      <c r="J90" s="16"/>
      <c r="K90" s="15"/>
      <c r="L90" s="15"/>
      <c r="M90" s="15"/>
      <c r="N90" s="15"/>
    </row>
    <row r="91" spans="1:14" x14ac:dyDescent="0.25">
      <c r="B91" s="14"/>
      <c r="C91" s="15"/>
      <c r="D91" s="15"/>
      <c r="E91" s="16"/>
      <c r="F91" s="16"/>
      <c r="G91" s="15"/>
      <c r="H91" s="15"/>
      <c r="I91" s="16"/>
      <c r="J91" s="16"/>
      <c r="K91" s="15"/>
      <c r="L91" s="15"/>
      <c r="M91" s="15"/>
      <c r="N91" s="15"/>
    </row>
    <row r="92" spans="1:14" x14ac:dyDescent="0.25">
      <c r="A92" s="14"/>
      <c r="B92" s="14"/>
      <c r="C92" s="15"/>
      <c r="D92" s="15"/>
      <c r="E92" s="16"/>
      <c r="F92" s="16"/>
      <c r="G92" s="15"/>
      <c r="H92" s="15"/>
      <c r="I92" s="15"/>
      <c r="J92" s="15"/>
      <c r="K92" s="16"/>
      <c r="L92" s="16"/>
      <c r="M92" s="15"/>
      <c r="N92" s="15"/>
    </row>
    <row r="93" spans="1:14" x14ac:dyDescent="0.25">
      <c r="B93" s="14"/>
      <c r="C93" s="15"/>
      <c r="D93" s="15"/>
      <c r="E93" s="16"/>
      <c r="F93" s="16"/>
      <c r="G93" s="15"/>
      <c r="H93" s="15"/>
      <c r="I93" s="15"/>
      <c r="J93" s="15"/>
      <c r="K93" s="16"/>
      <c r="L93" s="16"/>
      <c r="M93" s="15"/>
      <c r="N93" s="15"/>
    </row>
    <row r="94" spans="1:14" x14ac:dyDescent="0.25">
      <c r="B94" s="14"/>
      <c r="C94" s="15"/>
      <c r="D94" s="15"/>
      <c r="E94" s="16"/>
      <c r="F94" s="16"/>
      <c r="G94" s="15"/>
      <c r="H94" s="15"/>
      <c r="I94" s="15"/>
      <c r="J94" s="15"/>
      <c r="K94" s="15"/>
      <c r="L94" s="15"/>
      <c r="M94" s="15"/>
      <c r="N94" s="15"/>
    </row>
    <row r="95" spans="1:14" x14ac:dyDescent="0.25">
      <c r="B95" s="14"/>
      <c r="C95" s="15"/>
      <c r="D95" s="15"/>
      <c r="E95" s="16"/>
      <c r="F95" s="16"/>
      <c r="G95" s="15"/>
      <c r="H95" s="15"/>
      <c r="I95" s="15"/>
      <c r="J95" s="15"/>
      <c r="K95" s="15"/>
      <c r="L95" s="15"/>
      <c r="M95" s="15"/>
      <c r="N95" s="15"/>
    </row>
    <row r="96" spans="1:14" x14ac:dyDescent="0.25">
      <c r="B96" s="14"/>
      <c r="C96" s="15"/>
      <c r="D96" s="15"/>
      <c r="E96" s="16"/>
      <c r="F96" s="16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B97" s="14"/>
      <c r="C97" s="15"/>
      <c r="D97" s="15"/>
      <c r="E97" s="16"/>
      <c r="F97" s="16"/>
      <c r="G97" s="15"/>
      <c r="H97" s="15"/>
      <c r="I97" s="15"/>
      <c r="J97" s="15"/>
      <c r="K97" s="15"/>
      <c r="L97" s="15"/>
      <c r="M97" s="15"/>
      <c r="N97" s="15"/>
    </row>
    <row r="98" spans="1:14" x14ac:dyDescent="0.25">
      <c r="B98" s="14"/>
      <c r="C98" s="15"/>
      <c r="D98" s="15"/>
      <c r="E98" s="16"/>
      <c r="F98" s="16"/>
      <c r="G98" s="15"/>
      <c r="H98" s="15"/>
      <c r="I98" s="15"/>
      <c r="J98" s="15"/>
      <c r="K98" s="15"/>
      <c r="L98" s="15"/>
      <c r="M98" s="15"/>
      <c r="N98" s="15"/>
    </row>
    <row r="99" spans="1:14" x14ac:dyDescent="0.25">
      <c r="B99" s="14"/>
      <c r="C99" s="15"/>
      <c r="D99" s="15"/>
      <c r="E99" s="16"/>
      <c r="F99" s="16"/>
      <c r="G99" s="15"/>
      <c r="H99" s="15"/>
      <c r="I99" s="15"/>
      <c r="J99" s="15"/>
      <c r="K99" s="15"/>
      <c r="L99" s="15"/>
      <c r="M99" s="15"/>
      <c r="N99" s="15"/>
    </row>
    <row r="100" spans="1:14" x14ac:dyDescent="0.25">
      <c r="B100" s="14"/>
      <c r="C100" s="15"/>
      <c r="D100" s="15"/>
      <c r="E100" s="16"/>
      <c r="F100" s="16"/>
      <c r="G100" s="15"/>
      <c r="H100" s="15"/>
      <c r="I100" s="15"/>
      <c r="J100" s="15"/>
      <c r="K100" s="15"/>
      <c r="L100" s="15"/>
      <c r="M100" s="15"/>
      <c r="N100" s="15"/>
    </row>
    <row r="101" spans="1:14" x14ac:dyDescent="0.25">
      <c r="B101" s="14"/>
      <c r="C101" s="15"/>
      <c r="D101" s="15"/>
      <c r="E101" s="16"/>
      <c r="F101" s="16"/>
      <c r="G101" s="15"/>
      <c r="H101" s="15"/>
      <c r="I101" s="15"/>
      <c r="J101" s="15"/>
      <c r="K101" s="16"/>
      <c r="L101" s="16"/>
      <c r="M101" s="15"/>
      <c r="N101" s="15"/>
    </row>
    <row r="102" spans="1:14" x14ac:dyDescent="0.25">
      <c r="B102" s="14"/>
      <c r="C102" s="15"/>
      <c r="D102" s="15"/>
      <c r="E102" s="16"/>
      <c r="F102" s="16"/>
      <c r="G102" s="15"/>
      <c r="H102" s="15"/>
      <c r="I102" s="15"/>
      <c r="J102" s="15"/>
      <c r="K102" s="16"/>
      <c r="L102" s="16"/>
      <c r="M102" s="15"/>
      <c r="N102" s="15"/>
    </row>
    <row r="103" spans="1:14" x14ac:dyDescent="0.25">
      <c r="B103" s="14"/>
      <c r="C103" s="15"/>
      <c r="D103" s="15"/>
      <c r="E103" s="16"/>
      <c r="F103" s="16"/>
      <c r="G103" s="15"/>
      <c r="H103" s="15"/>
      <c r="I103" s="15"/>
      <c r="J103" s="15"/>
      <c r="K103" s="16"/>
      <c r="L103" s="16"/>
      <c r="M103" s="15"/>
      <c r="N103" s="15"/>
    </row>
    <row r="104" spans="1:14" x14ac:dyDescent="0.25">
      <c r="A104" s="14"/>
      <c r="B104" s="14"/>
      <c r="C104" s="15"/>
      <c r="D104" s="15"/>
      <c r="E104" s="16"/>
      <c r="F104" s="16"/>
      <c r="G104" s="15"/>
      <c r="H104" s="15"/>
      <c r="I104" s="16"/>
      <c r="J104" s="16"/>
      <c r="K104" s="16"/>
      <c r="L104" s="16"/>
      <c r="M104" s="15"/>
      <c r="N104" s="15"/>
    </row>
    <row r="105" spans="1:14" x14ac:dyDescent="0.25">
      <c r="B105" s="14"/>
      <c r="C105" s="15"/>
      <c r="D105" s="15"/>
      <c r="E105" s="16"/>
      <c r="F105" s="16"/>
      <c r="G105" s="15"/>
      <c r="H105" s="15"/>
      <c r="I105" s="16"/>
      <c r="J105" s="16"/>
      <c r="K105" s="16"/>
      <c r="L105" s="16"/>
      <c r="M105" s="15"/>
      <c r="N105" s="15"/>
    </row>
    <row r="106" spans="1:14" x14ac:dyDescent="0.25">
      <c r="B106" s="14"/>
      <c r="C106" s="15"/>
      <c r="D106" s="15"/>
      <c r="E106" s="16"/>
      <c r="F106" s="16"/>
      <c r="G106" s="15"/>
      <c r="H106" s="15"/>
      <c r="I106" s="16"/>
      <c r="J106" s="16"/>
      <c r="K106" s="16"/>
      <c r="L106" s="16"/>
      <c r="M106" s="15"/>
      <c r="N106" s="15"/>
    </row>
    <row r="107" spans="1:14" x14ac:dyDescent="0.25">
      <c r="B107" s="14"/>
      <c r="C107" s="15"/>
      <c r="D107" s="15"/>
      <c r="E107" s="16"/>
      <c r="F107" s="16"/>
      <c r="G107" s="15"/>
      <c r="H107" s="15"/>
      <c r="I107" s="15"/>
      <c r="J107" s="15"/>
      <c r="K107" s="16"/>
      <c r="L107" s="16"/>
      <c r="M107" s="15"/>
      <c r="N107" s="15"/>
    </row>
    <row r="108" spans="1:14" x14ac:dyDescent="0.25">
      <c r="B108" s="14"/>
      <c r="C108" s="15"/>
      <c r="D108" s="15"/>
      <c r="E108" s="16"/>
      <c r="F108" s="16"/>
      <c r="G108" s="15"/>
      <c r="H108" s="15"/>
      <c r="I108" s="15"/>
      <c r="J108" s="15"/>
      <c r="K108" s="15"/>
      <c r="L108" s="15"/>
      <c r="M108" s="15"/>
      <c r="N108" s="15"/>
    </row>
    <row r="109" spans="1:14" x14ac:dyDescent="0.25">
      <c r="B109" s="14"/>
      <c r="C109" s="15"/>
      <c r="D109" s="15"/>
      <c r="E109" s="16"/>
      <c r="F109" s="16"/>
      <c r="G109" s="15"/>
      <c r="H109" s="15"/>
      <c r="I109" s="15"/>
      <c r="J109" s="15"/>
      <c r="K109" s="15"/>
      <c r="L109" s="15"/>
      <c r="M109" s="15"/>
      <c r="N109" s="15"/>
    </row>
    <row r="110" spans="1:14" x14ac:dyDescent="0.25">
      <c r="B110" s="14"/>
      <c r="C110" s="15"/>
      <c r="D110" s="15"/>
      <c r="E110" s="16"/>
      <c r="F110" s="16"/>
      <c r="G110" s="15"/>
      <c r="H110" s="15"/>
      <c r="I110" s="15"/>
      <c r="J110" s="15"/>
      <c r="K110" s="15"/>
      <c r="L110" s="15"/>
      <c r="M110" s="15"/>
      <c r="N110" s="15"/>
    </row>
    <row r="111" spans="1:14" x14ac:dyDescent="0.25">
      <c r="B111" s="14"/>
      <c r="C111" s="15"/>
      <c r="D111" s="15"/>
      <c r="E111" s="16"/>
      <c r="F111" s="16"/>
      <c r="G111" s="15"/>
      <c r="H111" s="15"/>
      <c r="I111" s="15"/>
      <c r="J111" s="15"/>
      <c r="K111" s="15"/>
      <c r="L111" s="15"/>
      <c r="M111" s="15"/>
      <c r="N111" s="15"/>
    </row>
    <row r="112" spans="1:14" x14ac:dyDescent="0.25">
      <c r="B112" s="14"/>
      <c r="C112" s="15"/>
      <c r="D112" s="15"/>
      <c r="E112" s="16"/>
      <c r="F112" s="16"/>
      <c r="G112" s="15"/>
      <c r="H112" s="15"/>
      <c r="I112" s="15"/>
      <c r="J112" s="15"/>
      <c r="K112" s="15"/>
      <c r="L112" s="15"/>
      <c r="M112" s="15"/>
      <c r="N112" s="15"/>
    </row>
    <row r="113" spans="1:14" x14ac:dyDescent="0.25">
      <c r="B113" s="14"/>
      <c r="C113" s="15"/>
      <c r="D113" s="15"/>
      <c r="E113" s="16"/>
      <c r="F113" s="16"/>
      <c r="G113" s="15"/>
      <c r="H113" s="15"/>
      <c r="I113" s="16"/>
      <c r="J113" s="16"/>
      <c r="K113" s="15"/>
      <c r="L113" s="15"/>
      <c r="M113" s="15"/>
      <c r="N113" s="15"/>
    </row>
    <row r="114" spans="1:14" x14ac:dyDescent="0.25">
      <c r="B114" s="14"/>
      <c r="C114" s="15"/>
      <c r="D114" s="15"/>
      <c r="E114" s="16"/>
      <c r="F114" s="16"/>
      <c r="G114" s="15"/>
      <c r="H114" s="15"/>
      <c r="I114" s="15"/>
      <c r="J114" s="15"/>
      <c r="K114" s="15"/>
      <c r="L114" s="15"/>
      <c r="M114" s="15"/>
      <c r="N114" s="15"/>
    </row>
    <row r="115" spans="1:14" x14ac:dyDescent="0.25">
      <c r="B115" s="14"/>
      <c r="C115" s="15"/>
      <c r="D115" s="15"/>
      <c r="E115" s="16"/>
      <c r="F115" s="16"/>
      <c r="G115" s="15"/>
      <c r="H115" s="15"/>
      <c r="I115" s="16"/>
      <c r="J115" s="16"/>
      <c r="K115" s="15"/>
      <c r="L115" s="15"/>
      <c r="M115" s="15"/>
      <c r="N115" s="15"/>
    </row>
    <row r="116" spans="1:14" x14ac:dyDescent="0.25">
      <c r="A116" s="14"/>
      <c r="B116" s="14"/>
      <c r="C116" s="15"/>
      <c r="D116" s="15"/>
      <c r="E116" s="16"/>
      <c r="F116" s="16"/>
      <c r="G116" s="15"/>
      <c r="H116" s="15"/>
      <c r="I116" s="16"/>
      <c r="J116" s="16"/>
      <c r="K116" s="16"/>
      <c r="L116" s="16"/>
      <c r="M116" s="15"/>
      <c r="N116" s="15"/>
    </row>
    <row r="117" spans="1:14" x14ac:dyDescent="0.25">
      <c r="B117" s="14"/>
      <c r="C117" s="15"/>
      <c r="D117" s="15"/>
      <c r="E117" s="16"/>
      <c r="F117" s="16"/>
      <c r="G117" s="15"/>
      <c r="H117" s="15"/>
      <c r="I117" s="15"/>
      <c r="J117" s="15"/>
      <c r="K117" s="16"/>
      <c r="L117" s="16"/>
      <c r="M117" s="15"/>
      <c r="N117" s="15"/>
    </row>
    <row r="118" spans="1:14" x14ac:dyDescent="0.25">
      <c r="B118" s="14"/>
      <c r="C118" s="15"/>
      <c r="D118" s="15"/>
      <c r="E118" s="16"/>
      <c r="F118" s="16"/>
      <c r="G118" s="15"/>
      <c r="H118" s="15"/>
      <c r="I118" s="15"/>
      <c r="J118" s="15"/>
      <c r="K118" s="16"/>
      <c r="L118" s="16"/>
      <c r="M118" s="15"/>
      <c r="N118" s="15"/>
    </row>
    <row r="119" spans="1:14" x14ac:dyDescent="0.25">
      <c r="B119" s="14"/>
      <c r="C119" s="15"/>
      <c r="D119" s="15"/>
      <c r="E119" s="16"/>
      <c r="F119" s="16"/>
      <c r="G119" s="15"/>
      <c r="H119" s="15"/>
      <c r="I119" s="15"/>
      <c r="J119" s="15"/>
      <c r="K119" s="15"/>
      <c r="L119" s="15"/>
      <c r="M119" s="15"/>
      <c r="N119" s="15"/>
    </row>
    <row r="120" spans="1:14" x14ac:dyDescent="0.25">
      <c r="B120" s="14"/>
      <c r="C120" s="15"/>
      <c r="D120" s="15"/>
      <c r="E120" s="16"/>
      <c r="F120" s="16"/>
      <c r="G120" s="15"/>
      <c r="H120" s="15"/>
      <c r="I120" s="15"/>
      <c r="J120" s="15"/>
      <c r="K120" s="15"/>
      <c r="L120" s="15"/>
      <c r="M120" s="15"/>
      <c r="N120" s="15"/>
    </row>
    <row r="121" spans="1:14" x14ac:dyDescent="0.25">
      <c r="B121" s="14"/>
      <c r="C121" s="15"/>
      <c r="D121" s="15"/>
      <c r="E121" s="16"/>
      <c r="F121" s="16"/>
      <c r="G121" s="15"/>
      <c r="H121" s="15"/>
      <c r="I121" s="15"/>
      <c r="J121" s="15"/>
      <c r="K121" s="15"/>
      <c r="L121" s="15"/>
      <c r="M121" s="15"/>
      <c r="N121" s="15"/>
    </row>
    <row r="122" spans="1:14" x14ac:dyDescent="0.25">
      <c r="B122" s="14"/>
      <c r="C122" s="15"/>
      <c r="D122" s="15"/>
      <c r="E122" s="16"/>
      <c r="F122" s="16"/>
      <c r="G122" s="15"/>
      <c r="H122" s="15"/>
      <c r="I122" s="15"/>
      <c r="J122" s="15"/>
      <c r="K122" s="15"/>
      <c r="L122" s="15"/>
      <c r="M122" s="15"/>
      <c r="N122" s="15"/>
    </row>
    <row r="123" spans="1:14" x14ac:dyDescent="0.25">
      <c r="B123" s="14"/>
      <c r="C123" s="15"/>
      <c r="D123" s="15"/>
      <c r="E123" s="16"/>
      <c r="F123" s="16"/>
      <c r="G123" s="15"/>
      <c r="H123" s="15"/>
      <c r="I123" s="15"/>
      <c r="J123" s="15"/>
      <c r="K123" s="15"/>
      <c r="L123" s="15"/>
      <c r="M123" s="15"/>
      <c r="N123" s="15"/>
    </row>
    <row r="124" spans="1:14" x14ac:dyDescent="0.25">
      <c r="B124" s="14"/>
      <c r="C124" s="15"/>
      <c r="D124" s="15"/>
      <c r="E124" s="16"/>
      <c r="F124" s="16"/>
      <c r="G124" s="15"/>
      <c r="H124" s="15"/>
      <c r="I124" s="15"/>
      <c r="J124" s="15"/>
      <c r="K124" s="15"/>
      <c r="L124" s="15"/>
      <c r="M124" s="15"/>
      <c r="N124" s="15"/>
    </row>
    <row r="125" spans="1:14" x14ac:dyDescent="0.25">
      <c r="B125" s="14"/>
      <c r="C125" s="15"/>
      <c r="D125" s="15"/>
      <c r="E125" s="16"/>
      <c r="F125" s="16"/>
      <c r="G125" s="15"/>
      <c r="H125" s="15"/>
      <c r="I125" s="16"/>
      <c r="J125" s="16"/>
      <c r="K125" s="16"/>
      <c r="L125" s="16"/>
      <c r="M125" s="15"/>
      <c r="N125" s="15"/>
    </row>
    <row r="126" spans="1:14" x14ac:dyDescent="0.25">
      <c r="B126" s="14"/>
      <c r="C126" s="15"/>
      <c r="D126" s="15"/>
      <c r="E126" s="16"/>
      <c r="F126" s="16"/>
      <c r="G126" s="15"/>
      <c r="H126" s="15"/>
      <c r="I126" s="16"/>
      <c r="J126" s="16"/>
      <c r="K126" s="16"/>
      <c r="L126" s="16"/>
      <c r="M126" s="15"/>
      <c r="N126" s="15"/>
    </row>
    <row r="127" spans="1:14" x14ac:dyDescent="0.25">
      <c r="B127" s="14"/>
      <c r="C127" s="15"/>
      <c r="D127" s="15"/>
      <c r="E127" s="16"/>
      <c r="F127" s="16"/>
      <c r="G127" s="15"/>
      <c r="H127" s="15"/>
      <c r="I127" s="16"/>
      <c r="J127" s="16"/>
      <c r="K127" s="16"/>
      <c r="L127" s="16"/>
      <c r="M127" s="15"/>
      <c r="N127" s="15"/>
    </row>
    <row r="128" spans="1:14" x14ac:dyDescent="0.25">
      <c r="A128" s="14"/>
      <c r="B128" s="14"/>
      <c r="C128" s="15"/>
      <c r="D128" s="15"/>
      <c r="E128" s="15"/>
      <c r="F128" s="15"/>
      <c r="G128" s="15"/>
      <c r="H128" s="15"/>
      <c r="I128" s="16"/>
      <c r="J128" s="16"/>
      <c r="K128" s="16"/>
      <c r="L128" s="16"/>
      <c r="M128" s="15"/>
      <c r="N128" s="15"/>
    </row>
    <row r="129" spans="1:14" x14ac:dyDescent="0.25">
      <c r="B129" s="14"/>
      <c r="C129" s="15"/>
      <c r="D129" s="15"/>
      <c r="E129" s="15"/>
      <c r="F129" s="15"/>
      <c r="G129" s="15"/>
      <c r="H129" s="15"/>
      <c r="I129" s="16"/>
      <c r="J129" s="16"/>
      <c r="K129" s="16"/>
      <c r="L129" s="16"/>
      <c r="M129" s="15"/>
      <c r="N129" s="15"/>
    </row>
    <row r="130" spans="1:14" x14ac:dyDescent="0.25">
      <c r="B130" s="14"/>
      <c r="C130" s="15"/>
      <c r="D130" s="15"/>
      <c r="E130" s="15"/>
      <c r="F130" s="15"/>
      <c r="G130" s="15"/>
      <c r="H130" s="15"/>
      <c r="I130" s="15"/>
      <c r="J130" s="15"/>
      <c r="K130" s="16"/>
      <c r="L130" s="16"/>
      <c r="M130" s="15"/>
      <c r="N130" s="15"/>
    </row>
    <row r="131" spans="1:14" x14ac:dyDescent="0.25">
      <c r="B131" s="14"/>
      <c r="C131" s="15"/>
      <c r="D131" s="15"/>
      <c r="E131" s="15"/>
      <c r="F131" s="15"/>
      <c r="G131" s="15"/>
      <c r="H131" s="15"/>
      <c r="I131" s="15"/>
      <c r="J131" s="15"/>
      <c r="K131" s="16"/>
      <c r="L131" s="16"/>
      <c r="M131" s="15"/>
      <c r="N131" s="15"/>
    </row>
    <row r="132" spans="1:14" x14ac:dyDescent="0.25"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x14ac:dyDescent="0.25"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x14ac:dyDescent="0.25"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x14ac:dyDescent="0.25"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x14ac:dyDescent="0.25">
      <c r="B137" s="14"/>
      <c r="C137" s="15"/>
      <c r="D137" s="15"/>
      <c r="E137" s="15"/>
      <c r="F137" s="15"/>
      <c r="G137" s="15"/>
      <c r="H137" s="15"/>
      <c r="I137" s="16"/>
      <c r="J137" s="16"/>
      <c r="K137" s="16"/>
      <c r="L137" s="16"/>
      <c r="M137" s="15"/>
      <c r="N137" s="15"/>
    </row>
    <row r="138" spans="1:14" x14ac:dyDescent="0.25">
      <c r="B138" s="14"/>
      <c r="C138" s="15"/>
      <c r="D138" s="15"/>
      <c r="E138" s="15"/>
      <c r="F138" s="15"/>
      <c r="G138" s="15"/>
      <c r="H138" s="15"/>
      <c r="I138" s="16"/>
      <c r="J138" s="16"/>
      <c r="K138" s="16"/>
      <c r="L138" s="16"/>
      <c r="M138" s="15"/>
      <c r="N138" s="15"/>
    </row>
    <row r="139" spans="1:14" x14ac:dyDescent="0.25">
      <c r="B139" s="14"/>
      <c r="C139" s="15"/>
      <c r="D139" s="15"/>
      <c r="E139" s="15"/>
      <c r="F139" s="15"/>
      <c r="G139" s="15"/>
      <c r="H139" s="15"/>
      <c r="I139" s="16"/>
      <c r="J139" s="16"/>
      <c r="K139" s="16"/>
      <c r="L139" s="16"/>
      <c r="M139" s="15"/>
      <c r="N139" s="15"/>
    </row>
    <row r="140" spans="1:14" x14ac:dyDescent="0.25">
      <c r="A140" s="14"/>
      <c r="B140" s="14"/>
      <c r="C140" s="15"/>
      <c r="D140" s="15"/>
      <c r="E140" s="15"/>
      <c r="F140" s="15"/>
      <c r="G140" s="15"/>
      <c r="H140" s="15"/>
      <c r="I140" s="16"/>
      <c r="J140" s="16"/>
      <c r="K140" s="16"/>
      <c r="L140" s="16"/>
      <c r="M140" s="15"/>
      <c r="N140" s="15"/>
    </row>
    <row r="141" spans="1:14" x14ac:dyDescent="0.25">
      <c r="B141" s="14"/>
      <c r="C141" s="15"/>
      <c r="D141" s="15"/>
      <c r="E141" s="15"/>
      <c r="F141" s="15"/>
      <c r="G141" s="15"/>
      <c r="H141" s="15"/>
      <c r="I141" s="16"/>
      <c r="J141" s="16"/>
      <c r="K141" s="16"/>
      <c r="L141" s="16"/>
      <c r="M141" s="15"/>
      <c r="N141" s="15"/>
    </row>
    <row r="142" spans="1:14" x14ac:dyDescent="0.25">
      <c r="B142" s="14"/>
      <c r="C142" s="15"/>
      <c r="D142" s="15"/>
      <c r="E142" s="15"/>
      <c r="F142" s="15"/>
      <c r="G142" s="15"/>
      <c r="H142" s="15"/>
      <c r="I142" s="16"/>
      <c r="J142" s="16"/>
      <c r="K142" s="16"/>
      <c r="L142" s="16"/>
      <c r="M142" s="15"/>
      <c r="N142" s="15"/>
    </row>
    <row r="143" spans="1:14" x14ac:dyDescent="0.25">
      <c r="B143" s="14"/>
      <c r="C143" s="15"/>
      <c r="D143" s="15"/>
      <c r="E143" s="15"/>
      <c r="F143" s="15"/>
      <c r="G143" s="15"/>
      <c r="H143" s="15"/>
      <c r="I143" s="16"/>
      <c r="J143" s="16"/>
      <c r="K143" s="16"/>
      <c r="L143" s="16"/>
      <c r="M143" s="15"/>
      <c r="N143" s="15"/>
    </row>
    <row r="144" spans="1:14" x14ac:dyDescent="0.25"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x14ac:dyDescent="0.25"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x14ac:dyDescent="0.25"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x14ac:dyDescent="0.25"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x14ac:dyDescent="0.25"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x14ac:dyDescent="0.25">
      <c r="B149" s="14"/>
      <c r="C149" s="15"/>
      <c r="D149" s="15"/>
      <c r="E149" s="15"/>
      <c r="F149" s="15"/>
      <c r="G149" s="15"/>
      <c r="H149" s="15"/>
      <c r="I149" s="16"/>
      <c r="J149" s="16"/>
      <c r="K149" s="16"/>
      <c r="L149" s="16"/>
      <c r="M149" s="15"/>
      <c r="N149" s="15"/>
    </row>
    <row r="150" spans="1:14" x14ac:dyDescent="0.25">
      <c r="B150" s="14"/>
      <c r="C150" s="15"/>
      <c r="D150" s="15"/>
      <c r="E150" s="15"/>
      <c r="F150" s="15"/>
      <c r="G150" s="15"/>
      <c r="H150" s="15"/>
      <c r="I150" s="16"/>
      <c r="J150" s="16"/>
      <c r="K150" s="16"/>
      <c r="L150" s="16"/>
      <c r="M150" s="15"/>
      <c r="N150" s="15"/>
    </row>
    <row r="151" spans="1:14" x14ac:dyDescent="0.25">
      <c r="B151" s="14"/>
      <c r="C151" s="15"/>
      <c r="D151" s="15"/>
      <c r="E151" s="15"/>
      <c r="F151" s="15"/>
      <c r="G151" s="15"/>
      <c r="H151" s="15"/>
      <c r="I151" s="16"/>
      <c r="J151" s="16"/>
      <c r="K151" s="16"/>
      <c r="L151" s="16"/>
      <c r="M151" s="15"/>
      <c r="N151" s="15"/>
    </row>
    <row r="152" spans="1:14" x14ac:dyDescent="0.25">
      <c r="A152" s="14"/>
      <c r="B152" s="14"/>
      <c r="C152" s="15"/>
      <c r="D152" s="15"/>
      <c r="E152" s="15"/>
      <c r="F152" s="15"/>
      <c r="G152" s="15"/>
      <c r="H152" s="15"/>
      <c r="I152" s="16"/>
      <c r="J152" s="16"/>
      <c r="K152" s="16"/>
      <c r="L152" s="16"/>
      <c r="M152" s="15"/>
      <c r="N152" s="15"/>
    </row>
    <row r="153" spans="1:14" x14ac:dyDescent="0.25">
      <c r="B153" s="14"/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5"/>
      <c r="N153" s="15"/>
    </row>
    <row r="154" spans="1:14" x14ac:dyDescent="0.25">
      <c r="B154" s="14"/>
      <c r="C154" s="15"/>
      <c r="D154" s="15"/>
      <c r="E154" s="15"/>
      <c r="F154" s="15"/>
      <c r="G154" s="15"/>
      <c r="H154" s="15"/>
      <c r="I154" s="16"/>
      <c r="J154" s="16"/>
      <c r="K154" s="16"/>
      <c r="L154" s="16"/>
      <c r="M154" s="15"/>
      <c r="N154" s="15"/>
    </row>
    <row r="155" spans="1:14" x14ac:dyDescent="0.25">
      <c r="B155" s="14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5"/>
      <c r="N155" s="15"/>
    </row>
    <row r="156" spans="1:14" x14ac:dyDescent="0.25"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x14ac:dyDescent="0.25"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x14ac:dyDescent="0.25"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x14ac:dyDescent="0.25"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x14ac:dyDescent="0.25"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x14ac:dyDescent="0.25">
      <c r="B161" s="14"/>
      <c r="C161" s="15"/>
      <c r="D161" s="15"/>
      <c r="E161" s="15"/>
      <c r="F161" s="15"/>
      <c r="G161" s="15"/>
      <c r="H161" s="15"/>
      <c r="I161" s="16"/>
      <c r="J161" s="16"/>
      <c r="K161" s="15"/>
      <c r="L161" s="15"/>
      <c r="M161" s="15"/>
      <c r="N161" s="15"/>
    </row>
    <row r="162" spans="1:14" x14ac:dyDescent="0.25">
      <c r="B162" s="14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5"/>
      <c r="N162" s="15"/>
    </row>
    <row r="163" spans="1:14" x14ac:dyDescent="0.25">
      <c r="B163" s="14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5"/>
      <c r="N163" s="15"/>
    </row>
    <row r="164" spans="1:14" x14ac:dyDescent="0.25">
      <c r="A164" s="14"/>
      <c r="B164" s="14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6"/>
      <c r="N164" s="16"/>
    </row>
    <row r="165" spans="1:14" x14ac:dyDescent="0.25">
      <c r="B165" s="14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5"/>
      <c r="N165" s="15"/>
    </row>
    <row r="166" spans="1:14" x14ac:dyDescent="0.25">
      <c r="B166" s="14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5"/>
      <c r="N166" s="15"/>
    </row>
    <row r="167" spans="1:14" x14ac:dyDescent="0.25">
      <c r="B167" s="14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5"/>
      <c r="N167" s="15"/>
    </row>
    <row r="168" spans="1:14" x14ac:dyDescent="0.25"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x14ac:dyDescent="0.25"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x14ac:dyDescent="0.25"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x14ac:dyDescent="0.25"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x14ac:dyDescent="0.25"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x14ac:dyDescent="0.25">
      <c r="B173" s="14"/>
      <c r="C173" s="15"/>
      <c r="D173" s="15"/>
      <c r="E173" s="15"/>
      <c r="F173" s="15"/>
      <c r="G173" s="15"/>
      <c r="H173" s="15"/>
      <c r="I173" s="16"/>
      <c r="J173" s="16"/>
      <c r="K173" s="15"/>
      <c r="L173" s="15"/>
      <c r="M173" s="15"/>
      <c r="N173" s="15"/>
    </row>
    <row r="174" spans="1:14" x14ac:dyDescent="0.25">
      <c r="B174" s="14"/>
      <c r="C174" s="15"/>
      <c r="D174" s="15"/>
      <c r="E174" s="15"/>
      <c r="F174" s="15"/>
      <c r="G174" s="15"/>
      <c r="H174" s="15"/>
      <c r="I174" s="16"/>
      <c r="J174" s="16"/>
      <c r="K174" s="15"/>
      <c r="L174" s="15"/>
      <c r="M174" s="15"/>
      <c r="N174" s="15"/>
    </row>
    <row r="175" spans="1:14" x14ac:dyDescent="0.25">
      <c r="B175" s="14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5"/>
      <c r="N175" s="15"/>
    </row>
    <row r="176" spans="1:14" x14ac:dyDescent="0.25">
      <c r="A176" s="14"/>
      <c r="B176" s="14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5"/>
      <c r="N176" s="15"/>
    </row>
    <row r="177" spans="1:14" x14ac:dyDescent="0.25">
      <c r="B177" s="14"/>
      <c r="C177" s="15"/>
      <c r="D177" s="15"/>
      <c r="E177" s="15"/>
      <c r="F177" s="15"/>
      <c r="G177" s="15"/>
      <c r="H177" s="15"/>
      <c r="I177" s="16"/>
      <c r="J177" s="16"/>
      <c r="K177" s="15"/>
      <c r="L177" s="15"/>
      <c r="M177" s="15"/>
      <c r="N177" s="15"/>
    </row>
    <row r="178" spans="1:14" x14ac:dyDescent="0.25">
      <c r="B178" s="14"/>
      <c r="C178" s="15"/>
      <c r="D178" s="15"/>
      <c r="E178" s="15"/>
      <c r="F178" s="15"/>
      <c r="G178" s="15"/>
      <c r="H178" s="15"/>
      <c r="I178" s="16"/>
      <c r="J178" s="16"/>
      <c r="K178" s="15"/>
      <c r="L178" s="15"/>
      <c r="M178" s="15"/>
      <c r="N178" s="15"/>
    </row>
    <row r="179" spans="1:14" x14ac:dyDescent="0.25">
      <c r="B179" s="14"/>
      <c r="C179" s="15"/>
      <c r="D179" s="15"/>
      <c r="E179" s="15"/>
      <c r="F179" s="15"/>
      <c r="G179" s="15"/>
      <c r="H179" s="15"/>
      <c r="I179" s="16"/>
      <c r="J179" s="16"/>
      <c r="K179" s="15"/>
      <c r="L179" s="15"/>
      <c r="M179" s="15"/>
      <c r="N179" s="15"/>
    </row>
    <row r="180" spans="1:14" x14ac:dyDescent="0.25"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x14ac:dyDescent="0.25"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x14ac:dyDescent="0.25"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x14ac:dyDescent="0.25"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x14ac:dyDescent="0.25"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x14ac:dyDescent="0.25">
      <c r="B185" s="14"/>
      <c r="C185" s="15"/>
      <c r="D185" s="15"/>
      <c r="E185" s="15"/>
      <c r="F185" s="15"/>
      <c r="G185" s="15"/>
      <c r="H185" s="15"/>
      <c r="I185" s="16"/>
      <c r="J185" s="16"/>
      <c r="K185" s="15"/>
      <c r="L185" s="15"/>
      <c r="M185" s="15"/>
      <c r="N185" s="15"/>
    </row>
    <row r="186" spans="1:14" x14ac:dyDescent="0.25">
      <c r="B186" s="14"/>
      <c r="C186" s="15"/>
      <c r="D186" s="15"/>
      <c r="E186" s="15"/>
      <c r="F186" s="15"/>
      <c r="G186" s="15"/>
      <c r="H186" s="15"/>
      <c r="I186" s="16"/>
      <c r="J186" s="16"/>
      <c r="K186" s="15"/>
      <c r="L186" s="15"/>
      <c r="M186" s="15"/>
      <c r="N186" s="15"/>
    </row>
    <row r="187" spans="1:14" x14ac:dyDescent="0.25">
      <c r="B187" s="14"/>
      <c r="C187" s="15"/>
      <c r="D187" s="15"/>
      <c r="E187" s="15"/>
      <c r="F187" s="15"/>
      <c r="G187" s="15"/>
      <c r="H187" s="15"/>
      <c r="I187" s="16"/>
      <c r="J187" s="16"/>
      <c r="K187" s="15"/>
      <c r="L187" s="15"/>
      <c r="M187" s="15"/>
      <c r="N187" s="15"/>
    </row>
    <row r="188" spans="1:14" x14ac:dyDescent="0.25">
      <c r="A188" s="14"/>
      <c r="B188" s="14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5"/>
      <c r="N188" s="15"/>
    </row>
    <row r="189" spans="1:14" x14ac:dyDescent="0.25">
      <c r="B189" s="14"/>
      <c r="C189" s="15"/>
      <c r="D189" s="15"/>
      <c r="E189" s="15"/>
      <c r="F189" s="15"/>
      <c r="G189" s="15"/>
      <c r="H189" s="15"/>
      <c r="I189" s="16"/>
      <c r="J189" s="16"/>
      <c r="K189" s="15"/>
      <c r="L189" s="15"/>
      <c r="M189" s="15"/>
      <c r="N189" s="15"/>
    </row>
    <row r="190" spans="1:14" x14ac:dyDescent="0.25">
      <c r="B190" s="14"/>
      <c r="C190" s="15"/>
      <c r="D190" s="15"/>
      <c r="E190" s="15"/>
      <c r="F190" s="15"/>
      <c r="G190" s="15"/>
      <c r="H190" s="15"/>
      <c r="I190" s="16"/>
      <c r="J190" s="16"/>
      <c r="K190" s="15"/>
      <c r="L190" s="15"/>
      <c r="M190" s="15"/>
      <c r="N190" s="15"/>
    </row>
    <row r="191" spans="1:14" x14ac:dyDescent="0.25">
      <c r="B191" s="14"/>
      <c r="C191" s="15"/>
      <c r="D191" s="15"/>
      <c r="E191" s="15"/>
      <c r="F191" s="15"/>
      <c r="G191" s="15"/>
      <c r="H191" s="15"/>
      <c r="I191" s="16"/>
      <c r="J191" s="16"/>
      <c r="K191" s="15"/>
      <c r="L191" s="15"/>
      <c r="M191" s="15"/>
      <c r="N191" s="15"/>
    </row>
    <row r="192" spans="1:14" x14ac:dyDescent="0.25"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x14ac:dyDescent="0.25"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x14ac:dyDescent="0.25"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x14ac:dyDescent="0.25"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x14ac:dyDescent="0.25"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x14ac:dyDescent="0.25">
      <c r="B197" s="14"/>
      <c r="C197" s="15"/>
      <c r="D197" s="15"/>
      <c r="E197" s="15"/>
      <c r="F197" s="15"/>
      <c r="G197" s="15"/>
      <c r="H197" s="15"/>
      <c r="I197" s="16"/>
      <c r="J197" s="16"/>
      <c r="K197" s="15"/>
      <c r="L197" s="15"/>
      <c r="M197" s="15"/>
      <c r="N197" s="15"/>
    </row>
    <row r="198" spans="1:14" x14ac:dyDescent="0.25">
      <c r="B198" s="14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5"/>
      <c r="N198" s="15"/>
    </row>
    <row r="199" spans="1:14" x14ac:dyDescent="0.25">
      <c r="B199" s="14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5"/>
      <c r="N199" s="15"/>
    </row>
    <row r="200" spans="1:14" x14ac:dyDescent="0.25">
      <c r="A200" s="14"/>
      <c r="B200" s="14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5"/>
      <c r="N200" s="15"/>
    </row>
    <row r="201" spans="1:14" x14ac:dyDescent="0.25">
      <c r="B201" s="14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5"/>
      <c r="N201" s="15"/>
    </row>
    <row r="202" spans="1:14" x14ac:dyDescent="0.25">
      <c r="B202" s="14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5"/>
      <c r="N202" s="15"/>
    </row>
    <row r="203" spans="1:14" x14ac:dyDescent="0.25">
      <c r="B203" s="14"/>
      <c r="C203" s="15"/>
      <c r="D203" s="15"/>
      <c r="E203" s="15"/>
      <c r="F203" s="15"/>
      <c r="G203" s="15"/>
      <c r="H203" s="15"/>
      <c r="I203" s="16"/>
      <c r="J203" s="16"/>
      <c r="K203" s="15"/>
      <c r="L203" s="15"/>
      <c r="M203" s="15"/>
      <c r="N203" s="15"/>
    </row>
    <row r="204" spans="1:14" x14ac:dyDescent="0.25">
      <c r="B204" s="14"/>
      <c r="C204" s="15"/>
      <c r="D204" s="15"/>
      <c r="E204" s="15"/>
      <c r="F204" s="15"/>
      <c r="G204" s="15"/>
      <c r="H204" s="15"/>
      <c r="I204" s="15"/>
      <c r="J204" s="15"/>
      <c r="K204" s="16"/>
      <c r="L204" s="16"/>
      <c r="M204" s="15"/>
      <c r="N204" s="15"/>
    </row>
    <row r="205" spans="1:14" x14ac:dyDescent="0.25"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 x14ac:dyDescent="0.25"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x14ac:dyDescent="0.25"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 x14ac:dyDescent="0.25"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x14ac:dyDescent="0.25">
      <c r="B209" s="14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5"/>
      <c r="N209" s="15"/>
    </row>
    <row r="210" spans="1:14" x14ac:dyDescent="0.25">
      <c r="B210" s="14"/>
      <c r="C210" s="15"/>
      <c r="D210" s="15"/>
      <c r="E210" s="15"/>
      <c r="F210" s="15"/>
      <c r="G210" s="15"/>
      <c r="H210" s="15"/>
      <c r="I210" s="16"/>
      <c r="J210" s="16"/>
      <c r="K210" s="15"/>
      <c r="L210" s="15"/>
      <c r="M210" s="15"/>
      <c r="N210" s="15"/>
    </row>
    <row r="211" spans="1:14" x14ac:dyDescent="0.25">
      <c r="B211" s="14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5"/>
      <c r="N211" s="15"/>
    </row>
    <row r="212" spans="1:14" x14ac:dyDescent="0.25">
      <c r="A212" s="14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x14ac:dyDescent="0.25"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 x14ac:dyDescent="0.25"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x14ac:dyDescent="0.25"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 x14ac:dyDescent="0.25"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x14ac:dyDescent="0.25"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 x14ac:dyDescent="0.25"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x14ac:dyDescent="0.25"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 x14ac:dyDescent="0.25"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x14ac:dyDescent="0.25"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x14ac:dyDescent="0.25"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 x14ac:dyDescent="0.25"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x14ac:dyDescent="0.25">
      <c r="A224" s="14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 x14ac:dyDescent="0.25"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 x14ac:dyDescent="0.25"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 x14ac:dyDescent="0.25"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 x14ac:dyDescent="0.25"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x14ac:dyDescent="0.25"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 x14ac:dyDescent="0.25"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x14ac:dyDescent="0.25"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 x14ac:dyDescent="0.25"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x14ac:dyDescent="0.25"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 x14ac:dyDescent="0.25"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 x14ac:dyDescent="0.25"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x14ac:dyDescent="0.25">
      <c r="A236" s="14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 x14ac:dyDescent="0.25"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x14ac:dyDescent="0.25"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 x14ac:dyDescent="0.25"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 x14ac:dyDescent="0.25"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x14ac:dyDescent="0.25"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 x14ac:dyDescent="0.25"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x14ac:dyDescent="0.25"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x14ac:dyDescent="0.25"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 x14ac:dyDescent="0.25"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x14ac:dyDescent="0.25"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x14ac:dyDescent="0.25"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9" spans="1:14" x14ac:dyDescent="0.25">
      <c r="A249" s="17"/>
    </row>
  </sheetData>
  <mergeCells count="3">
    <mergeCell ref="A1:N1"/>
    <mergeCell ref="A15:I15"/>
    <mergeCell ref="Q17:R17"/>
  </mergeCells>
  <hyperlinks>
    <hyperlink ref="D3" r:id="rId1" xr:uid="{5A61F890-C9F8-45E7-B33B-D29F72BA09A3}"/>
  </hyperlinks>
  <pageMargins left="0.70866141732283472" right="0.70866141732283472" top="0.74803149606299213" bottom="0.74803149606299213" header="0.31496062992125984" footer="0.31496062992125984"/>
  <pageSetup paperSize="9" scale="54" fitToHeight="0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X272"/>
  <sheetViews>
    <sheetView view="pageLayout" zoomScaleNormal="100" workbookViewId="0">
      <selection activeCell="A6" sqref="A6"/>
    </sheetView>
  </sheetViews>
  <sheetFormatPr defaultColWidth="9.28515625" defaultRowHeight="15" x14ac:dyDescent="0.25"/>
  <cols>
    <col min="1" max="16384" width="9.28515625" style="1"/>
  </cols>
  <sheetData>
    <row r="1" spans="1:24" s="4" customFormat="1" ht="21" x14ac:dyDescent="0.35">
      <c r="A1" s="7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</row>
    <row r="3" spans="1:24" ht="18.75" x14ac:dyDescent="0.3">
      <c r="A3" s="9" t="s">
        <v>0</v>
      </c>
      <c r="B3"/>
      <c r="C3"/>
      <c r="D3"/>
      <c r="E3"/>
      <c r="F3" t="s">
        <v>54</v>
      </c>
      <c r="G3" s="27" t="s">
        <v>53</v>
      </c>
      <c r="H3"/>
      <c r="I3"/>
      <c r="J3"/>
      <c r="K3"/>
      <c r="L3"/>
    </row>
    <row r="4" spans="1:24" ht="15" customHeight="1" x14ac:dyDescent="0.25">
      <c r="A4"/>
      <c r="B4"/>
      <c r="C4"/>
      <c r="D4"/>
      <c r="E4"/>
      <c r="F4"/>
      <c r="G4"/>
      <c r="H4"/>
      <c r="I4"/>
      <c r="J4"/>
      <c r="K4"/>
      <c r="L4"/>
    </row>
    <row r="5" spans="1:24" ht="15" customHeight="1" x14ac:dyDescent="0.25">
      <c r="A5"/>
      <c r="B5"/>
      <c r="C5" s="10" t="s">
        <v>1</v>
      </c>
      <c r="D5"/>
      <c r="E5"/>
      <c r="F5"/>
      <c r="G5"/>
      <c r="H5"/>
      <c r="I5"/>
      <c r="J5"/>
      <c r="K5"/>
      <c r="L5"/>
    </row>
    <row r="6" spans="1:24" x14ac:dyDescent="0.25">
      <c r="A6"/>
      <c r="B6"/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M6" s="10" t="s">
        <v>2</v>
      </c>
      <c r="N6" s="10" t="s">
        <v>3</v>
      </c>
      <c r="O6" s="10" t="s">
        <v>4</v>
      </c>
      <c r="P6" s="10" t="s">
        <v>5</v>
      </c>
      <c r="Q6" s="10" t="s">
        <v>6</v>
      </c>
      <c r="R6" s="10" t="s">
        <v>7</v>
      </c>
    </row>
    <row r="7" spans="1:24" x14ac:dyDescent="0.25">
      <c r="A7"/>
      <c r="B7"/>
      <c r="C7" s="10" t="s">
        <v>8</v>
      </c>
      <c r="D7" s="10" t="s">
        <v>8</v>
      </c>
      <c r="E7" s="10" t="s">
        <v>8</v>
      </c>
      <c r="F7" s="10" t="s">
        <v>8</v>
      </c>
      <c r="G7" s="10" t="s">
        <v>8</v>
      </c>
      <c r="H7" s="10" t="s">
        <v>8</v>
      </c>
      <c r="K7"/>
      <c r="L7"/>
      <c r="M7" s="10" t="s">
        <v>9</v>
      </c>
      <c r="N7" s="10" t="s">
        <v>9</v>
      </c>
      <c r="O7" s="10" t="s">
        <v>9</v>
      </c>
      <c r="P7" s="10" t="s">
        <v>9</v>
      </c>
      <c r="Q7" s="10" t="s">
        <v>9</v>
      </c>
      <c r="R7" s="10" t="s">
        <v>9</v>
      </c>
    </row>
    <row r="8" spans="1:24" x14ac:dyDescent="0.25">
      <c r="A8" s="10" t="s">
        <v>10</v>
      </c>
      <c r="B8" s="10" t="s">
        <v>11</v>
      </c>
      <c r="C8" s="11">
        <v>78</v>
      </c>
      <c r="D8" s="12" t="s">
        <v>12</v>
      </c>
      <c r="E8" s="11">
        <v>139</v>
      </c>
      <c r="F8" s="12" t="s">
        <v>12</v>
      </c>
      <c r="G8" s="12" t="s">
        <v>12</v>
      </c>
      <c r="H8" s="11">
        <v>14</v>
      </c>
      <c r="K8" s="10" t="s">
        <v>10</v>
      </c>
      <c r="L8" s="10" t="s">
        <v>11</v>
      </c>
      <c r="M8" s="11">
        <v>155</v>
      </c>
      <c r="N8" s="12" t="s">
        <v>12</v>
      </c>
      <c r="O8" s="11">
        <v>268</v>
      </c>
      <c r="P8" s="12" t="s">
        <v>12</v>
      </c>
      <c r="Q8" s="12" t="s">
        <v>12</v>
      </c>
      <c r="R8" s="11">
        <v>33</v>
      </c>
    </row>
    <row r="9" spans="1:24" x14ac:dyDescent="0.25">
      <c r="A9"/>
      <c r="B9" s="10" t="s">
        <v>13</v>
      </c>
      <c r="C9" s="11">
        <v>78</v>
      </c>
      <c r="D9" s="12" t="s">
        <v>12</v>
      </c>
      <c r="E9" s="11">
        <v>139</v>
      </c>
      <c r="F9" s="12" t="s">
        <v>12</v>
      </c>
      <c r="G9" s="12" t="s">
        <v>12</v>
      </c>
      <c r="H9" s="11">
        <v>14</v>
      </c>
      <c r="K9"/>
      <c r="L9" s="10" t="s">
        <v>13</v>
      </c>
      <c r="M9" s="11">
        <v>155</v>
      </c>
      <c r="N9" s="12" t="s">
        <v>12</v>
      </c>
      <c r="O9" s="11">
        <v>268</v>
      </c>
      <c r="P9" s="12" t="s">
        <v>12</v>
      </c>
      <c r="Q9" s="12" t="s">
        <v>12</v>
      </c>
      <c r="R9" s="11">
        <v>33</v>
      </c>
    </row>
    <row r="10" spans="1:24" x14ac:dyDescent="0.25">
      <c r="A10"/>
      <c r="B10" s="10" t="s">
        <v>14</v>
      </c>
      <c r="C10" s="11">
        <v>78</v>
      </c>
      <c r="D10" s="12" t="s">
        <v>12</v>
      </c>
      <c r="E10" s="11">
        <v>139</v>
      </c>
      <c r="F10" s="12" t="s">
        <v>12</v>
      </c>
      <c r="G10" s="12" t="s">
        <v>12</v>
      </c>
      <c r="H10" s="11">
        <v>14</v>
      </c>
      <c r="K10"/>
      <c r="L10" s="10" t="s">
        <v>14</v>
      </c>
      <c r="M10" s="11">
        <v>155</v>
      </c>
      <c r="N10" s="12" t="s">
        <v>12</v>
      </c>
      <c r="O10" s="11">
        <v>268</v>
      </c>
      <c r="P10" s="12" t="s">
        <v>12</v>
      </c>
      <c r="Q10" s="12" t="s">
        <v>12</v>
      </c>
      <c r="R10" s="11">
        <v>33</v>
      </c>
    </row>
    <row r="11" spans="1:24" x14ac:dyDescent="0.25">
      <c r="A11"/>
      <c r="B11" s="10" t="s">
        <v>15</v>
      </c>
      <c r="C11" s="11">
        <v>78</v>
      </c>
      <c r="D11" s="12" t="s">
        <v>12</v>
      </c>
      <c r="E11" s="11">
        <v>139</v>
      </c>
      <c r="F11" s="12" t="s">
        <v>12</v>
      </c>
      <c r="G11" s="12" t="s">
        <v>12</v>
      </c>
      <c r="H11" s="11">
        <v>14</v>
      </c>
      <c r="K11"/>
      <c r="L11" s="10" t="s">
        <v>15</v>
      </c>
      <c r="M11" s="11">
        <v>155</v>
      </c>
      <c r="N11" s="12" t="s">
        <v>12</v>
      </c>
      <c r="O11" s="11">
        <v>268</v>
      </c>
      <c r="P11" s="12" t="s">
        <v>12</v>
      </c>
      <c r="Q11" s="12" t="s">
        <v>12</v>
      </c>
      <c r="R11" s="11">
        <v>33</v>
      </c>
    </row>
    <row r="12" spans="1:24" x14ac:dyDescent="0.25">
      <c r="A12"/>
      <c r="B12" s="10" t="s">
        <v>16</v>
      </c>
      <c r="C12" s="11">
        <v>78</v>
      </c>
      <c r="D12" s="12" t="s">
        <v>12</v>
      </c>
      <c r="E12" s="11">
        <v>155</v>
      </c>
      <c r="F12" s="12" t="s">
        <v>12</v>
      </c>
      <c r="G12" s="12" t="s">
        <v>12</v>
      </c>
      <c r="H12" s="11">
        <v>27</v>
      </c>
      <c r="K12"/>
      <c r="L12" s="10" t="s">
        <v>16</v>
      </c>
      <c r="M12" s="11">
        <v>155</v>
      </c>
      <c r="N12" s="12" t="s">
        <v>12</v>
      </c>
      <c r="O12" s="11">
        <v>294</v>
      </c>
      <c r="P12" s="12" t="s">
        <v>12</v>
      </c>
      <c r="Q12" s="12" t="s">
        <v>12</v>
      </c>
      <c r="R12" s="11">
        <v>61</v>
      </c>
    </row>
    <row r="13" spans="1:24" x14ac:dyDescent="0.25">
      <c r="A13"/>
      <c r="B13" s="10" t="s">
        <v>17</v>
      </c>
      <c r="C13" s="11">
        <v>113</v>
      </c>
      <c r="D13" s="12" t="s">
        <v>12</v>
      </c>
      <c r="E13" s="11">
        <v>161</v>
      </c>
      <c r="F13" s="11">
        <v>48</v>
      </c>
      <c r="G13" s="11">
        <v>35</v>
      </c>
      <c r="H13" s="11">
        <v>29</v>
      </c>
      <c r="K13"/>
      <c r="L13" s="10" t="s">
        <v>17</v>
      </c>
      <c r="M13" s="11">
        <v>229</v>
      </c>
      <c r="N13" s="12" t="s">
        <v>12</v>
      </c>
      <c r="O13" s="11">
        <v>306</v>
      </c>
      <c r="P13" s="11">
        <v>94</v>
      </c>
      <c r="Q13" s="11">
        <v>91</v>
      </c>
      <c r="R13" s="11">
        <v>66</v>
      </c>
    </row>
    <row r="14" spans="1:24" x14ac:dyDescent="0.25">
      <c r="A14"/>
      <c r="B14" s="10" t="s">
        <v>18</v>
      </c>
      <c r="C14" s="11">
        <v>113</v>
      </c>
      <c r="D14" s="12" t="s">
        <v>12</v>
      </c>
      <c r="E14" s="11">
        <v>161</v>
      </c>
      <c r="F14" s="11">
        <v>48</v>
      </c>
      <c r="G14" s="11">
        <v>35</v>
      </c>
      <c r="H14" s="11">
        <v>33</v>
      </c>
      <c r="K14"/>
      <c r="L14" s="10" t="s">
        <v>18</v>
      </c>
      <c r="M14" s="11">
        <v>229</v>
      </c>
      <c r="N14" s="12" t="s">
        <v>12</v>
      </c>
      <c r="O14" s="11">
        <v>306</v>
      </c>
      <c r="P14" s="11">
        <v>94</v>
      </c>
      <c r="Q14" s="11">
        <v>91</v>
      </c>
      <c r="R14" s="11">
        <v>75</v>
      </c>
    </row>
    <row r="15" spans="1:24" x14ac:dyDescent="0.25">
      <c r="A15"/>
      <c r="B15" s="10" t="s">
        <v>19</v>
      </c>
      <c r="C15" s="11">
        <v>113</v>
      </c>
      <c r="D15" s="12" t="s">
        <v>12</v>
      </c>
      <c r="E15" s="11">
        <v>161</v>
      </c>
      <c r="F15" s="11">
        <v>48</v>
      </c>
      <c r="G15" s="11">
        <v>35</v>
      </c>
      <c r="H15" s="11">
        <v>33</v>
      </c>
      <c r="K15"/>
      <c r="L15" s="10" t="s">
        <v>19</v>
      </c>
      <c r="M15" s="11">
        <v>229</v>
      </c>
      <c r="N15" s="12" t="s">
        <v>12</v>
      </c>
      <c r="O15" s="11">
        <v>306</v>
      </c>
      <c r="P15" s="11">
        <v>94</v>
      </c>
      <c r="Q15" s="11">
        <v>91</v>
      </c>
      <c r="R15" s="11">
        <v>75</v>
      </c>
    </row>
    <row r="16" spans="1:24" x14ac:dyDescent="0.25">
      <c r="A16"/>
      <c r="B16" s="10" t="s">
        <v>20</v>
      </c>
      <c r="C16" s="11">
        <v>78</v>
      </c>
      <c r="D16" s="12" t="s">
        <v>12</v>
      </c>
      <c r="E16" s="11">
        <v>155</v>
      </c>
      <c r="F16" s="12" t="s">
        <v>12</v>
      </c>
      <c r="G16" s="12" t="s">
        <v>12</v>
      </c>
      <c r="H16" s="11">
        <v>31</v>
      </c>
      <c r="K16"/>
      <c r="L16" s="10" t="s">
        <v>20</v>
      </c>
      <c r="M16" s="11">
        <v>155</v>
      </c>
      <c r="N16" s="12" t="s">
        <v>12</v>
      </c>
      <c r="O16" s="11">
        <v>294</v>
      </c>
      <c r="P16" s="12" t="s">
        <v>12</v>
      </c>
      <c r="Q16" s="12" t="s">
        <v>12</v>
      </c>
      <c r="R16" s="11">
        <v>70</v>
      </c>
    </row>
    <row r="17" spans="1:18" x14ac:dyDescent="0.25">
      <c r="A17"/>
      <c r="B17" s="10" t="s">
        <v>21</v>
      </c>
      <c r="C17" s="11">
        <v>78</v>
      </c>
      <c r="D17" s="12" t="s">
        <v>12</v>
      </c>
      <c r="E17" s="11">
        <v>155</v>
      </c>
      <c r="F17" s="12" t="s">
        <v>12</v>
      </c>
      <c r="G17" s="12" t="s">
        <v>12</v>
      </c>
      <c r="H17" s="11">
        <v>18</v>
      </c>
      <c r="K17"/>
      <c r="L17" s="10" t="s">
        <v>21</v>
      </c>
      <c r="M17" s="11">
        <v>155</v>
      </c>
      <c r="N17" s="12" t="s">
        <v>12</v>
      </c>
      <c r="O17" s="11">
        <v>294</v>
      </c>
      <c r="P17" s="12" t="s">
        <v>12</v>
      </c>
      <c r="Q17" s="12" t="s">
        <v>12</v>
      </c>
      <c r="R17" s="11">
        <v>42</v>
      </c>
    </row>
    <row r="18" spans="1:18" x14ac:dyDescent="0.25">
      <c r="A18"/>
      <c r="B18" s="10" t="s">
        <v>22</v>
      </c>
      <c r="C18" s="11">
        <v>78</v>
      </c>
      <c r="D18" s="12" t="s">
        <v>12</v>
      </c>
      <c r="E18" s="11">
        <v>144</v>
      </c>
      <c r="F18" s="12" t="s">
        <v>12</v>
      </c>
      <c r="G18" s="12" t="s">
        <v>12</v>
      </c>
      <c r="H18" s="11">
        <v>18</v>
      </c>
      <c r="K18"/>
      <c r="L18" s="10" t="s">
        <v>22</v>
      </c>
      <c r="M18" s="11">
        <v>155</v>
      </c>
      <c r="N18" s="12" t="s">
        <v>12</v>
      </c>
      <c r="O18" s="11">
        <v>277</v>
      </c>
      <c r="P18" s="12" t="s">
        <v>12</v>
      </c>
      <c r="Q18" s="12" t="s">
        <v>12</v>
      </c>
      <c r="R18" s="11">
        <v>42</v>
      </c>
    </row>
    <row r="19" spans="1:18" x14ac:dyDescent="0.25">
      <c r="A19"/>
      <c r="B19" s="10" t="s">
        <v>23</v>
      </c>
      <c r="C19" s="11">
        <v>78</v>
      </c>
      <c r="D19" s="12" t="s">
        <v>12</v>
      </c>
      <c r="E19" s="11">
        <v>144</v>
      </c>
      <c r="F19" s="12" t="s">
        <v>12</v>
      </c>
      <c r="G19" s="12" t="s">
        <v>12</v>
      </c>
      <c r="H19" s="11">
        <v>18</v>
      </c>
      <c r="K19"/>
      <c r="L19" s="10" t="s">
        <v>23</v>
      </c>
      <c r="M19" s="11">
        <v>155</v>
      </c>
      <c r="N19" s="12" t="s">
        <v>12</v>
      </c>
      <c r="O19" s="11">
        <v>277</v>
      </c>
      <c r="P19" s="12" t="s">
        <v>12</v>
      </c>
      <c r="Q19" s="12" t="s">
        <v>12</v>
      </c>
      <c r="R19" s="11">
        <v>42</v>
      </c>
    </row>
    <row r="20" spans="1:18" x14ac:dyDescent="0.25">
      <c r="A20" s="10" t="s">
        <v>24</v>
      </c>
      <c r="B20" s="10" t="s">
        <v>11</v>
      </c>
      <c r="C20" s="11">
        <v>78</v>
      </c>
      <c r="D20" s="12" t="s">
        <v>12</v>
      </c>
      <c r="E20" s="11">
        <v>91</v>
      </c>
      <c r="F20" s="12" t="s">
        <v>12</v>
      </c>
      <c r="G20" s="12" t="s">
        <v>12</v>
      </c>
      <c r="H20" s="11">
        <v>4</v>
      </c>
      <c r="K20" s="10" t="s">
        <v>24</v>
      </c>
      <c r="L20" s="10" t="s">
        <v>11</v>
      </c>
      <c r="M20" s="11">
        <v>155</v>
      </c>
      <c r="N20" s="12" t="s">
        <v>12</v>
      </c>
      <c r="O20" s="11">
        <v>175</v>
      </c>
      <c r="P20" s="12" t="s">
        <v>12</v>
      </c>
      <c r="Q20" s="12" t="s">
        <v>12</v>
      </c>
      <c r="R20" s="11">
        <v>9</v>
      </c>
    </row>
    <row r="21" spans="1:18" x14ac:dyDescent="0.25">
      <c r="A21"/>
      <c r="B21" s="10" t="s">
        <v>13</v>
      </c>
      <c r="C21" s="11">
        <v>78</v>
      </c>
      <c r="D21" s="12" t="s">
        <v>12</v>
      </c>
      <c r="E21" s="11">
        <v>91</v>
      </c>
      <c r="F21" s="12" t="s">
        <v>12</v>
      </c>
      <c r="G21" s="12" t="s">
        <v>12</v>
      </c>
      <c r="H21" s="11">
        <v>4</v>
      </c>
      <c r="K21"/>
      <c r="L21" s="10" t="s">
        <v>13</v>
      </c>
      <c r="M21" s="11">
        <v>155</v>
      </c>
      <c r="N21" s="12" t="s">
        <v>12</v>
      </c>
      <c r="O21" s="11">
        <v>175</v>
      </c>
      <c r="P21" s="12" t="s">
        <v>12</v>
      </c>
      <c r="Q21" s="12" t="s">
        <v>12</v>
      </c>
      <c r="R21" s="11">
        <v>9</v>
      </c>
    </row>
    <row r="22" spans="1:18" x14ac:dyDescent="0.25">
      <c r="A22"/>
      <c r="B22" s="10" t="s">
        <v>14</v>
      </c>
      <c r="C22" s="11">
        <v>78</v>
      </c>
      <c r="D22" s="12" t="s">
        <v>12</v>
      </c>
      <c r="E22" s="11">
        <v>91</v>
      </c>
      <c r="F22" s="12" t="s">
        <v>12</v>
      </c>
      <c r="G22" s="12" t="s">
        <v>12</v>
      </c>
      <c r="H22" s="11">
        <v>4</v>
      </c>
      <c r="K22"/>
      <c r="L22" s="10" t="s">
        <v>14</v>
      </c>
      <c r="M22" s="11">
        <v>155</v>
      </c>
      <c r="N22" s="12" t="s">
        <v>12</v>
      </c>
      <c r="O22" s="11">
        <v>175</v>
      </c>
      <c r="P22" s="12" t="s">
        <v>12</v>
      </c>
      <c r="Q22" s="12" t="s">
        <v>12</v>
      </c>
      <c r="R22" s="11">
        <v>9</v>
      </c>
    </row>
    <row r="23" spans="1:18" x14ac:dyDescent="0.25">
      <c r="A23"/>
      <c r="B23" s="10" t="s">
        <v>15</v>
      </c>
      <c r="C23" s="11">
        <v>78</v>
      </c>
      <c r="D23" s="12" t="s">
        <v>12</v>
      </c>
      <c r="E23" s="11">
        <v>101</v>
      </c>
      <c r="F23" s="12" t="s">
        <v>12</v>
      </c>
      <c r="G23" s="12" t="s">
        <v>12</v>
      </c>
      <c r="H23" s="11">
        <v>4</v>
      </c>
      <c r="K23"/>
      <c r="L23" s="10" t="s">
        <v>15</v>
      </c>
      <c r="M23" s="11">
        <v>155</v>
      </c>
      <c r="N23" s="12" t="s">
        <v>12</v>
      </c>
      <c r="O23" s="11">
        <v>191</v>
      </c>
      <c r="P23" s="12" t="s">
        <v>12</v>
      </c>
      <c r="Q23" s="12" t="s">
        <v>12</v>
      </c>
      <c r="R23" s="11">
        <v>9</v>
      </c>
    </row>
    <row r="24" spans="1:18" x14ac:dyDescent="0.25">
      <c r="A24"/>
      <c r="B24" s="10" t="s">
        <v>16</v>
      </c>
      <c r="C24" s="11">
        <v>78</v>
      </c>
      <c r="D24" s="12" t="s">
        <v>12</v>
      </c>
      <c r="E24" s="11">
        <v>101</v>
      </c>
      <c r="F24" s="11">
        <v>17</v>
      </c>
      <c r="G24" s="12" t="s">
        <v>12</v>
      </c>
      <c r="H24" s="11">
        <v>19</v>
      </c>
      <c r="K24"/>
      <c r="L24" s="10" t="s">
        <v>16</v>
      </c>
      <c r="M24" s="11">
        <v>155</v>
      </c>
      <c r="N24" s="12" t="s">
        <v>12</v>
      </c>
      <c r="O24" s="11">
        <v>191</v>
      </c>
      <c r="P24" s="11">
        <v>29</v>
      </c>
      <c r="Q24" s="12" t="s">
        <v>12</v>
      </c>
      <c r="R24" s="11">
        <v>42</v>
      </c>
    </row>
    <row r="25" spans="1:18" x14ac:dyDescent="0.25">
      <c r="A25"/>
      <c r="B25" s="10" t="s">
        <v>17</v>
      </c>
      <c r="C25" s="11">
        <v>90</v>
      </c>
      <c r="D25" s="12" t="s">
        <v>12</v>
      </c>
      <c r="E25" s="11">
        <v>143</v>
      </c>
      <c r="F25" s="11">
        <v>225</v>
      </c>
      <c r="G25" s="11">
        <v>19</v>
      </c>
      <c r="H25" s="11">
        <v>41</v>
      </c>
      <c r="K25"/>
      <c r="L25" s="10" t="s">
        <v>17</v>
      </c>
      <c r="M25" s="11">
        <v>179</v>
      </c>
      <c r="N25" s="12" t="s">
        <v>12</v>
      </c>
      <c r="O25" s="11">
        <v>275</v>
      </c>
      <c r="P25" s="11">
        <v>462</v>
      </c>
      <c r="Q25" s="11">
        <v>56</v>
      </c>
      <c r="R25" s="11">
        <v>96</v>
      </c>
    </row>
    <row r="26" spans="1:18" x14ac:dyDescent="0.25">
      <c r="A26"/>
      <c r="B26" s="10" t="s">
        <v>18</v>
      </c>
      <c r="C26" s="11">
        <v>90</v>
      </c>
      <c r="D26" s="12" t="s">
        <v>12</v>
      </c>
      <c r="E26" s="11">
        <v>149</v>
      </c>
      <c r="F26" s="11">
        <v>225</v>
      </c>
      <c r="G26" s="11">
        <v>19</v>
      </c>
      <c r="H26" s="11">
        <v>44</v>
      </c>
      <c r="K26"/>
      <c r="L26" s="10" t="s">
        <v>18</v>
      </c>
      <c r="M26" s="11">
        <v>179</v>
      </c>
      <c r="N26" s="12" t="s">
        <v>12</v>
      </c>
      <c r="O26" s="11">
        <v>287</v>
      </c>
      <c r="P26" s="11">
        <v>462</v>
      </c>
      <c r="Q26" s="11">
        <v>56</v>
      </c>
      <c r="R26" s="11">
        <v>100</v>
      </c>
    </row>
    <row r="27" spans="1:18" x14ac:dyDescent="0.25">
      <c r="A27"/>
      <c r="B27" s="10" t="s">
        <v>19</v>
      </c>
      <c r="C27" s="11">
        <v>90</v>
      </c>
      <c r="D27" s="12" t="s">
        <v>12</v>
      </c>
      <c r="E27" s="11">
        <v>149</v>
      </c>
      <c r="F27" s="11">
        <v>225</v>
      </c>
      <c r="G27" s="11">
        <v>19</v>
      </c>
      <c r="H27" s="11">
        <v>44</v>
      </c>
      <c r="K27"/>
      <c r="L27" s="10" t="s">
        <v>19</v>
      </c>
      <c r="M27" s="11">
        <v>179</v>
      </c>
      <c r="N27" s="12" t="s">
        <v>12</v>
      </c>
      <c r="O27" s="11">
        <v>287</v>
      </c>
      <c r="P27" s="11">
        <v>476</v>
      </c>
      <c r="Q27" s="11">
        <v>56</v>
      </c>
      <c r="R27" s="11">
        <v>100</v>
      </c>
    </row>
    <row r="28" spans="1:18" x14ac:dyDescent="0.25">
      <c r="A28"/>
      <c r="B28" s="10" t="s">
        <v>20</v>
      </c>
      <c r="C28" s="11">
        <v>68</v>
      </c>
      <c r="D28" s="12" t="s">
        <v>12</v>
      </c>
      <c r="E28" s="11">
        <v>147</v>
      </c>
      <c r="F28" s="11">
        <v>27</v>
      </c>
      <c r="G28" s="12" t="s">
        <v>12</v>
      </c>
      <c r="H28" s="11">
        <v>22</v>
      </c>
      <c r="K28"/>
      <c r="L28" s="10" t="s">
        <v>20</v>
      </c>
      <c r="M28" s="11">
        <v>136</v>
      </c>
      <c r="N28" s="12" t="s">
        <v>12</v>
      </c>
      <c r="O28" s="11">
        <v>287</v>
      </c>
      <c r="P28" s="11">
        <v>54</v>
      </c>
      <c r="Q28" s="12" t="s">
        <v>12</v>
      </c>
      <c r="R28" s="11">
        <v>46</v>
      </c>
    </row>
    <row r="29" spans="1:18" x14ac:dyDescent="0.25">
      <c r="A29"/>
      <c r="B29" s="10" t="s">
        <v>21</v>
      </c>
      <c r="C29" s="11">
        <v>68</v>
      </c>
      <c r="D29" s="12" t="s">
        <v>12</v>
      </c>
      <c r="E29" s="11">
        <v>137</v>
      </c>
      <c r="F29" s="11">
        <v>13</v>
      </c>
      <c r="G29" s="12" t="s">
        <v>12</v>
      </c>
      <c r="H29" s="11">
        <v>11</v>
      </c>
      <c r="K29"/>
      <c r="L29" s="10" t="s">
        <v>21</v>
      </c>
      <c r="M29" s="11">
        <v>136</v>
      </c>
      <c r="N29" s="12" t="s">
        <v>12</v>
      </c>
      <c r="O29" s="11">
        <v>271</v>
      </c>
      <c r="P29" s="11">
        <v>23</v>
      </c>
      <c r="Q29" s="12" t="s">
        <v>12</v>
      </c>
      <c r="R29" s="11">
        <v>22</v>
      </c>
    </row>
    <row r="30" spans="1:18" x14ac:dyDescent="0.25">
      <c r="A30"/>
      <c r="B30" s="10" t="s">
        <v>22</v>
      </c>
      <c r="C30" s="11">
        <v>68</v>
      </c>
      <c r="D30" s="12" t="s">
        <v>12</v>
      </c>
      <c r="E30" s="11">
        <v>144</v>
      </c>
      <c r="F30" s="12" t="s">
        <v>12</v>
      </c>
      <c r="G30" s="12" t="s">
        <v>12</v>
      </c>
      <c r="H30" s="11">
        <v>11</v>
      </c>
      <c r="K30"/>
      <c r="L30" s="10" t="s">
        <v>22</v>
      </c>
      <c r="M30" s="11">
        <v>136</v>
      </c>
      <c r="N30" s="12" t="s">
        <v>12</v>
      </c>
      <c r="O30" s="11">
        <v>280</v>
      </c>
      <c r="P30" s="12" t="s">
        <v>12</v>
      </c>
      <c r="Q30" s="12" t="s">
        <v>12</v>
      </c>
      <c r="R30" s="11">
        <v>22</v>
      </c>
    </row>
    <row r="31" spans="1:18" x14ac:dyDescent="0.25">
      <c r="A31"/>
      <c r="B31" s="10" t="s">
        <v>23</v>
      </c>
      <c r="C31" s="11">
        <v>68</v>
      </c>
      <c r="D31" s="12" t="s">
        <v>12</v>
      </c>
      <c r="E31" s="11">
        <v>137</v>
      </c>
      <c r="F31" s="12" t="s">
        <v>12</v>
      </c>
      <c r="G31" s="12" t="s">
        <v>12</v>
      </c>
      <c r="H31" s="11">
        <v>11</v>
      </c>
      <c r="K31"/>
      <c r="L31" s="10" t="s">
        <v>23</v>
      </c>
      <c r="M31" s="11">
        <v>136</v>
      </c>
      <c r="N31" s="12" t="s">
        <v>12</v>
      </c>
      <c r="O31" s="11">
        <v>271</v>
      </c>
      <c r="P31" s="12" t="s">
        <v>12</v>
      </c>
      <c r="Q31" s="12" t="s">
        <v>12</v>
      </c>
      <c r="R31" s="11">
        <v>22</v>
      </c>
    </row>
    <row r="32" spans="1:18" x14ac:dyDescent="0.25">
      <c r="A32" s="10" t="s">
        <v>25</v>
      </c>
      <c r="B32" s="10" t="s">
        <v>11</v>
      </c>
      <c r="C32" s="11">
        <v>66</v>
      </c>
      <c r="D32" s="12" t="s">
        <v>12</v>
      </c>
      <c r="E32" s="11">
        <v>127</v>
      </c>
      <c r="F32" s="12" t="s">
        <v>12</v>
      </c>
      <c r="G32" s="12" t="s">
        <v>12</v>
      </c>
      <c r="H32" s="11">
        <v>7</v>
      </c>
      <c r="K32" s="10" t="s">
        <v>25</v>
      </c>
      <c r="L32" s="10" t="s">
        <v>11</v>
      </c>
      <c r="M32" s="11">
        <v>128</v>
      </c>
      <c r="N32" s="12" t="s">
        <v>12</v>
      </c>
      <c r="O32" s="11">
        <v>247</v>
      </c>
      <c r="P32" s="12" t="s">
        <v>12</v>
      </c>
      <c r="Q32" s="12" t="s">
        <v>12</v>
      </c>
      <c r="R32" s="11">
        <v>13</v>
      </c>
    </row>
    <row r="33" spans="1:18" x14ac:dyDescent="0.25">
      <c r="A33"/>
      <c r="B33" s="10" t="s">
        <v>13</v>
      </c>
      <c r="C33" s="11">
        <v>66</v>
      </c>
      <c r="D33" s="12" t="s">
        <v>12</v>
      </c>
      <c r="E33" s="11">
        <v>120</v>
      </c>
      <c r="F33" s="12" t="s">
        <v>12</v>
      </c>
      <c r="G33" s="12" t="s">
        <v>12</v>
      </c>
      <c r="H33" s="11">
        <v>7</v>
      </c>
      <c r="K33"/>
      <c r="L33" s="10" t="s">
        <v>13</v>
      </c>
      <c r="M33" s="11">
        <v>128</v>
      </c>
      <c r="N33" s="12" t="s">
        <v>12</v>
      </c>
      <c r="O33" s="11">
        <v>238</v>
      </c>
      <c r="P33" s="12" t="s">
        <v>12</v>
      </c>
      <c r="Q33" s="12" t="s">
        <v>12</v>
      </c>
      <c r="R33" s="11">
        <v>13</v>
      </c>
    </row>
    <row r="34" spans="1:18" x14ac:dyDescent="0.25">
      <c r="A34"/>
      <c r="B34" s="10" t="s">
        <v>14</v>
      </c>
      <c r="C34" s="11">
        <v>66</v>
      </c>
      <c r="D34" s="12" t="s">
        <v>12</v>
      </c>
      <c r="E34" s="11">
        <v>127</v>
      </c>
      <c r="F34" s="12" t="s">
        <v>12</v>
      </c>
      <c r="G34" s="11">
        <v>7</v>
      </c>
      <c r="H34" s="11">
        <v>7</v>
      </c>
      <c r="K34"/>
      <c r="L34" s="10" t="s">
        <v>14</v>
      </c>
      <c r="M34" s="11">
        <v>128</v>
      </c>
      <c r="N34" s="12" t="s">
        <v>12</v>
      </c>
      <c r="O34" s="11">
        <v>247</v>
      </c>
      <c r="P34" s="12" t="s">
        <v>12</v>
      </c>
      <c r="Q34" s="11">
        <v>18</v>
      </c>
      <c r="R34" s="11">
        <v>13</v>
      </c>
    </row>
    <row r="35" spans="1:18" x14ac:dyDescent="0.25">
      <c r="A35"/>
      <c r="B35" s="10" t="s">
        <v>15</v>
      </c>
      <c r="C35" s="11">
        <v>66</v>
      </c>
      <c r="D35" s="12" t="s">
        <v>12</v>
      </c>
      <c r="E35" s="11">
        <v>127</v>
      </c>
      <c r="F35" s="12" t="s">
        <v>12</v>
      </c>
      <c r="G35" s="11">
        <v>7</v>
      </c>
      <c r="H35" s="11">
        <v>7</v>
      </c>
      <c r="K35"/>
      <c r="L35" s="10" t="s">
        <v>15</v>
      </c>
      <c r="M35" s="11">
        <v>128</v>
      </c>
      <c r="N35" s="12" t="s">
        <v>12</v>
      </c>
      <c r="O35" s="11">
        <v>247</v>
      </c>
      <c r="P35" s="12" t="s">
        <v>12</v>
      </c>
      <c r="Q35" s="11">
        <v>18</v>
      </c>
      <c r="R35" s="11">
        <v>13</v>
      </c>
    </row>
    <row r="36" spans="1:18" x14ac:dyDescent="0.25">
      <c r="A36"/>
      <c r="B36" s="10" t="s">
        <v>16</v>
      </c>
      <c r="C36" s="11">
        <v>66</v>
      </c>
      <c r="D36" s="12" t="s">
        <v>12</v>
      </c>
      <c r="E36" s="11">
        <v>127</v>
      </c>
      <c r="F36" s="11">
        <v>74</v>
      </c>
      <c r="G36" s="11">
        <v>7</v>
      </c>
      <c r="H36" s="11">
        <v>12</v>
      </c>
      <c r="K36"/>
      <c r="L36" s="10" t="s">
        <v>16</v>
      </c>
      <c r="M36" s="11">
        <v>128</v>
      </c>
      <c r="N36" s="12" t="s">
        <v>12</v>
      </c>
      <c r="O36" s="11">
        <v>247</v>
      </c>
      <c r="P36" s="11">
        <v>153</v>
      </c>
      <c r="Q36" s="11">
        <v>18</v>
      </c>
      <c r="R36" s="11">
        <v>26</v>
      </c>
    </row>
    <row r="37" spans="1:18" x14ac:dyDescent="0.25">
      <c r="A37"/>
      <c r="B37" s="10" t="s">
        <v>17</v>
      </c>
      <c r="C37" s="11">
        <v>66</v>
      </c>
      <c r="D37" s="12" t="s">
        <v>12</v>
      </c>
      <c r="E37" s="11">
        <v>151</v>
      </c>
      <c r="F37" s="11">
        <v>265</v>
      </c>
      <c r="G37" s="11">
        <v>32</v>
      </c>
      <c r="H37" s="11">
        <v>30</v>
      </c>
      <c r="K37"/>
      <c r="L37" s="10" t="s">
        <v>17</v>
      </c>
      <c r="M37" s="11">
        <v>129</v>
      </c>
      <c r="N37" s="12" t="s">
        <v>12</v>
      </c>
      <c r="O37" s="11">
        <v>295</v>
      </c>
      <c r="P37" s="11">
        <v>558</v>
      </c>
      <c r="Q37" s="11">
        <v>86</v>
      </c>
      <c r="R37" s="11">
        <v>60</v>
      </c>
    </row>
    <row r="38" spans="1:18" x14ac:dyDescent="0.25">
      <c r="A38"/>
      <c r="B38" s="10" t="s">
        <v>18</v>
      </c>
      <c r="C38" s="11">
        <v>66</v>
      </c>
      <c r="D38" s="12" t="s">
        <v>12</v>
      </c>
      <c r="E38" s="11">
        <v>152</v>
      </c>
      <c r="F38" s="11">
        <v>265</v>
      </c>
      <c r="G38" s="11">
        <v>32</v>
      </c>
      <c r="H38" s="11">
        <v>31</v>
      </c>
      <c r="K38"/>
      <c r="L38" s="10" t="s">
        <v>18</v>
      </c>
      <c r="M38" s="11">
        <v>128</v>
      </c>
      <c r="N38" s="12" t="s">
        <v>12</v>
      </c>
      <c r="O38" s="11">
        <v>299</v>
      </c>
      <c r="P38" s="11">
        <v>558</v>
      </c>
      <c r="Q38" s="11">
        <v>93</v>
      </c>
      <c r="R38" s="11">
        <v>67</v>
      </c>
    </row>
    <row r="39" spans="1:18" x14ac:dyDescent="0.25">
      <c r="A39"/>
      <c r="B39" s="10" t="s">
        <v>19</v>
      </c>
      <c r="C39" s="11">
        <v>66</v>
      </c>
      <c r="D39" s="12" t="s">
        <v>12</v>
      </c>
      <c r="E39" s="11">
        <v>155</v>
      </c>
      <c r="F39" s="11">
        <v>265</v>
      </c>
      <c r="G39" s="11">
        <v>33</v>
      </c>
      <c r="H39" s="11">
        <v>30</v>
      </c>
      <c r="K39"/>
      <c r="L39" s="10" t="s">
        <v>19</v>
      </c>
      <c r="M39" s="11">
        <v>129</v>
      </c>
      <c r="N39" s="12" t="s">
        <v>12</v>
      </c>
      <c r="O39" s="11">
        <v>304</v>
      </c>
      <c r="P39" s="11">
        <v>558</v>
      </c>
      <c r="Q39" s="11">
        <v>86</v>
      </c>
      <c r="R39" s="11">
        <v>64</v>
      </c>
    </row>
    <row r="40" spans="1:18" x14ac:dyDescent="0.25">
      <c r="A40"/>
      <c r="B40" s="10" t="s">
        <v>20</v>
      </c>
      <c r="C40" s="11">
        <v>66</v>
      </c>
      <c r="D40" s="12" t="s">
        <v>12</v>
      </c>
      <c r="E40" s="11">
        <v>137</v>
      </c>
      <c r="F40" s="11">
        <v>22</v>
      </c>
      <c r="G40" s="11">
        <v>12</v>
      </c>
      <c r="H40" s="11">
        <v>7</v>
      </c>
      <c r="K40"/>
      <c r="L40" s="10" t="s">
        <v>20</v>
      </c>
      <c r="M40" s="11">
        <v>128</v>
      </c>
      <c r="N40" s="12" t="s">
        <v>12</v>
      </c>
      <c r="O40" s="11">
        <v>265</v>
      </c>
      <c r="P40" s="11">
        <v>43</v>
      </c>
      <c r="Q40" s="11">
        <v>30</v>
      </c>
      <c r="R40" s="11">
        <v>13</v>
      </c>
    </row>
    <row r="41" spans="1:18" x14ac:dyDescent="0.25">
      <c r="A41"/>
      <c r="B41" s="10" t="s">
        <v>21</v>
      </c>
      <c r="C41" s="11">
        <v>66</v>
      </c>
      <c r="D41" s="12" t="s">
        <v>12</v>
      </c>
      <c r="E41" s="11">
        <v>136</v>
      </c>
      <c r="F41" s="12" t="s">
        <v>12</v>
      </c>
      <c r="G41" s="12" t="s">
        <v>12</v>
      </c>
      <c r="H41" s="11">
        <v>7</v>
      </c>
      <c r="K41"/>
      <c r="L41" s="10" t="s">
        <v>21</v>
      </c>
      <c r="M41" s="11">
        <v>128</v>
      </c>
      <c r="N41" s="12" t="s">
        <v>12</v>
      </c>
      <c r="O41" s="11">
        <v>261</v>
      </c>
      <c r="P41" s="12" t="s">
        <v>12</v>
      </c>
      <c r="Q41" s="12" t="s">
        <v>12</v>
      </c>
      <c r="R41" s="11">
        <v>13</v>
      </c>
    </row>
    <row r="42" spans="1:18" x14ac:dyDescent="0.25">
      <c r="A42"/>
      <c r="B42" s="10" t="s">
        <v>22</v>
      </c>
      <c r="C42" s="11">
        <v>66</v>
      </c>
      <c r="D42" s="12" t="s">
        <v>12</v>
      </c>
      <c r="E42" s="11">
        <v>137</v>
      </c>
      <c r="F42" s="12" t="s">
        <v>12</v>
      </c>
      <c r="G42" s="12" t="s">
        <v>12</v>
      </c>
      <c r="H42" s="11">
        <v>7</v>
      </c>
      <c r="K42"/>
      <c r="L42" s="10" t="s">
        <v>22</v>
      </c>
      <c r="M42" s="11">
        <v>128</v>
      </c>
      <c r="N42" s="12" t="s">
        <v>12</v>
      </c>
      <c r="O42" s="11">
        <v>263</v>
      </c>
      <c r="P42" s="12" t="s">
        <v>12</v>
      </c>
      <c r="Q42" s="12" t="s">
        <v>12</v>
      </c>
      <c r="R42" s="11">
        <v>13</v>
      </c>
    </row>
    <row r="43" spans="1:18" x14ac:dyDescent="0.25">
      <c r="A43"/>
      <c r="B43" s="10" t="s">
        <v>23</v>
      </c>
      <c r="C43" s="11">
        <v>66</v>
      </c>
      <c r="D43" s="12" t="s">
        <v>12</v>
      </c>
      <c r="E43" s="11">
        <v>137</v>
      </c>
      <c r="F43" s="12" t="s">
        <v>12</v>
      </c>
      <c r="G43" s="12" t="s">
        <v>12</v>
      </c>
      <c r="H43" s="11">
        <v>7</v>
      </c>
      <c r="K43"/>
      <c r="L43" s="10" t="s">
        <v>23</v>
      </c>
      <c r="M43" s="11">
        <v>128</v>
      </c>
      <c r="N43" s="12" t="s">
        <v>12</v>
      </c>
      <c r="O43" s="11">
        <v>263</v>
      </c>
      <c r="P43" s="12" t="s">
        <v>12</v>
      </c>
      <c r="Q43" s="12" t="s">
        <v>12</v>
      </c>
      <c r="R43" s="11">
        <v>13</v>
      </c>
    </row>
    <row r="44" spans="1:18" x14ac:dyDescent="0.25">
      <c r="A44" s="10" t="s">
        <v>26</v>
      </c>
      <c r="B44" s="10" t="s">
        <v>11</v>
      </c>
      <c r="C44" s="11">
        <v>66</v>
      </c>
      <c r="D44" s="12" t="s">
        <v>12</v>
      </c>
      <c r="E44" s="11">
        <v>179</v>
      </c>
      <c r="F44" s="12" t="s">
        <v>12</v>
      </c>
      <c r="G44" s="12" t="s">
        <v>12</v>
      </c>
      <c r="H44" s="12" t="s">
        <v>12</v>
      </c>
      <c r="K44" s="10" t="s">
        <v>26</v>
      </c>
      <c r="L44" s="10" t="s">
        <v>11</v>
      </c>
      <c r="M44" s="11">
        <v>129</v>
      </c>
      <c r="N44" s="12" t="s">
        <v>12</v>
      </c>
      <c r="O44" s="11">
        <v>317</v>
      </c>
      <c r="P44" s="12" t="s">
        <v>12</v>
      </c>
      <c r="Q44" s="12" t="s">
        <v>12</v>
      </c>
      <c r="R44" s="12" t="s">
        <v>12</v>
      </c>
    </row>
    <row r="45" spans="1:18" x14ac:dyDescent="0.25">
      <c r="A45"/>
      <c r="B45" s="10" t="s">
        <v>13</v>
      </c>
      <c r="C45" s="11">
        <v>66</v>
      </c>
      <c r="D45" s="12" t="s">
        <v>12</v>
      </c>
      <c r="E45" s="11">
        <v>179</v>
      </c>
      <c r="F45" s="12" t="s">
        <v>12</v>
      </c>
      <c r="G45" s="12" t="s">
        <v>12</v>
      </c>
      <c r="H45" s="12" t="s">
        <v>12</v>
      </c>
      <c r="K45"/>
      <c r="L45" s="10" t="s">
        <v>13</v>
      </c>
      <c r="M45" s="11">
        <v>129</v>
      </c>
      <c r="N45" s="12" t="s">
        <v>12</v>
      </c>
      <c r="O45" s="11">
        <v>317</v>
      </c>
      <c r="P45" s="12" t="s">
        <v>12</v>
      </c>
      <c r="Q45" s="12" t="s">
        <v>12</v>
      </c>
      <c r="R45" s="12" t="s">
        <v>12</v>
      </c>
    </row>
    <row r="46" spans="1:18" x14ac:dyDescent="0.25">
      <c r="A46"/>
      <c r="B46" s="10" t="s">
        <v>14</v>
      </c>
      <c r="C46" s="11">
        <v>66</v>
      </c>
      <c r="D46" s="12" t="s">
        <v>12</v>
      </c>
      <c r="E46" s="11">
        <v>179</v>
      </c>
      <c r="F46" s="12" t="s">
        <v>12</v>
      </c>
      <c r="G46" s="12" t="s">
        <v>12</v>
      </c>
      <c r="H46" s="12" t="s">
        <v>12</v>
      </c>
      <c r="K46"/>
      <c r="L46" s="10" t="s">
        <v>14</v>
      </c>
      <c r="M46" s="11">
        <v>129</v>
      </c>
      <c r="N46" s="12" t="s">
        <v>12</v>
      </c>
      <c r="O46" s="11">
        <v>317</v>
      </c>
      <c r="P46" s="12" t="s">
        <v>12</v>
      </c>
      <c r="Q46" s="12" t="s">
        <v>12</v>
      </c>
      <c r="R46" s="12" t="s">
        <v>12</v>
      </c>
    </row>
    <row r="47" spans="1:18" x14ac:dyDescent="0.25">
      <c r="A47"/>
      <c r="B47" s="10" t="s">
        <v>15</v>
      </c>
      <c r="C47" s="11">
        <v>66</v>
      </c>
      <c r="D47" s="12" t="s">
        <v>12</v>
      </c>
      <c r="E47" s="11">
        <v>185</v>
      </c>
      <c r="F47" s="12" t="s">
        <v>12</v>
      </c>
      <c r="G47" s="12" t="s">
        <v>12</v>
      </c>
      <c r="H47" s="11">
        <v>9</v>
      </c>
      <c r="K47"/>
      <c r="L47" s="10" t="s">
        <v>15</v>
      </c>
      <c r="M47" s="11">
        <v>129</v>
      </c>
      <c r="N47" s="12" t="s">
        <v>12</v>
      </c>
      <c r="O47" s="11">
        <v>317</v>
      </c>
      <c r="P47" s="12" t="s">
        <v>12</v>
      </c>
      <c r="Q47" s="12" t="s">
        <v>12</v>
      </c>
      <c r="R47" s="11">
        <v>20</v>
      </c>
    </row>
    <row r="48" spans="1:18" x14ac:dyDescent="0.25">
      <c r="A48"/>
      <c r="B48" s="10" t="s">
        <v>16</v>
      </c>
      <c r="C48" s="11">
        <v>66</v>
      </c>
      <c r="D48" s="12" t="s">
        <v>12</v>
      </c>
      <c r="E48" s="11">
        <v>200</v>
      </c>
      <c r="F48" s="11">
        <v>21</v>
      </c>
      <c r="G48" s="12" t="s">
        <v>12</v>
      </c>
      <c r="H48" s="11">
        <v>14</v>
      </c>
      <c r="K48"/>
      <c r="L48" s="10" t="s">
        <v>16</v>
      </c>
      <c r="M48" s="11">
        <v>129</v>
      </c>
      <c r="N48" s="12" t="s">
        <v>12</v>
      </c>
      <c r="O48" s="11">
        <v>345</v>
      </c>
      <c r="P48" s="11">
        <v>53</v>
      </c>
      <c r="Q48" s="12" t="s">
        <v>12</v>
      </c>
      <c r="R48" s="11">
        <v>31</v>
      </c>
    </row>
    <row r="49" spans="1:18" x14ac:dyDescent="0.25">
      <c r="A49"/>
      <c r="B49" s="10" t="s">
        <v>17</v>
      </c>
      <c r="C49" s="11">
        <v>66</v>
      </c>
      <c r="D49" s="12" t="s">
        <v>12</v>
      </c>
      <c r="E49" s="11">
        <v>206</v>
      </c>
      <c r="F49" s="11">
        <v>260</v>
      </c>
      <c r="G49" s="11">
        <v>34</v>
      </c>
      <c r="H49" s="11">
        <v>25</v>
      </c>
      <c r="K49"/>
      <c r="L49" s="10" t="s">
        <v>17</v>
      </c>
      <c r="M49" s="11">
        <v>129</v>
      </c>
      <c r="N49" s="12" t="s">
        <v>12</v>
      </c>
      <c r="O49" s="11">
        <v>363</v>
      </c>
      <c r="P49" s="11">
        <v>542</v>
      </c>
      <c r="Q49" s="11">
        <v>88</v>
      </c>
      <c r="R49" s="11">
        <v>51</v>
      </c>
    </row>
    <row r="50" spans="1:18" x14ac:dyDescent="0.25">
      <c r="A50"/>
      <c r="B50" s="10" t="s">
        <v>18</v>
      </c>
      <c r="C50" s="11">
        <v>66</v>
      </c>
      <c r="D50" s="12" t="s">
        <v>12</v>
      </c>
      <c r="E50" s="11">
        <v>203</v>
      </c>
      <c r="F50" s="11">
        <v>260</v>
      </c>
      <c r="G50" s="11">
        <v>34</v>
      </c>
      <c r="H50" s="11">
        <v>30</v>
      </c>
      <c r="K50"/>
      <c r="L50" s="10" t="s">
        <v>18</v>
      </c>
      <c r="M50" s="11">
        <v>129</v>
      </c>
      <c r="N50" s="12" t="s">
        <v>12</v>
      </c>
      <c r="O50" s="11">
        <v>356</v>
      </c>
      <c r="P50" s="11">
        <v>566</v>
      </c>
      <c r="Q50" s="11">
        <v>88</v>
      </c>
      <c r="R50" s="11">
        <v>64</v>
      </c>
    </row>
    <row r="51" spans="1:18" x14ac:dyDescent="0.25">
      <c r="A51"/>
      <c r="B51" s="10" t="s">
        <v>19</v>
      </c>
      <c r="C51" s="11">
        <v>66</v>
      </c>
      <c r="D51" s="12" t="s">
        <v>12</v>
      </c>
      <c r="E51" s="11">
        <v>204</v>
      </c>
      <c r="F51" s="11">
        <v>263</v>
      </c>
      <c r="G51" s="11">
        <v>34</v>
      </c>
      <c r="H51" s="11">
        <v>26</v>
      </c>
      <c r="K51"/>
      <c r="L51" s="10" t="s">
        <v>19</v>
      </c>
      <c r="M51" s="11">
        <v>129</v>
      </c>
      <c r="N51" s="12" t="s">
        <v>12</v>
      </c>
      <c r="O51" s="11">
        <v>358</v>
      </c>
      <c r="P51" s="11">
        <v>564</v>
      </c>
      <c r="Q51" s="11">
        <v>88</v>
      </c>
      <c r="R51" s="11">
        <v>53</v>
      </c>
    </row>
    <row r="52" spans="1:18" x14ac:dyDescent="0.25">
      <c r="A52"/>
      <c r="B52" s="10" t="s">
        <v>20</v>
      </c>
      <c r="C52" s="11">
        <v>66</v>
      </c>
      <c r="D52" s="12" t="s">
        <v>12</v>
      </c>
      <c r="E52" s="11">
        <v>139</v>
      </c>
      <c r="F52" s="12" t="s">
        <v>12</v>
      </c>
      <c r="G52" s="12" t="s">
        <v>12</v>
      </c>
      <c r="H52" s="11">
        <v>16</v>
      </c>
      <c r="K52"/>
      <c r="L52" s="10" t="s">
        <v>20</v>
      </c>
      <c r="M52" s="11">
        <v>129</v>
      </c>
      <c r="N52" s="12" t="s">
        <v>12</v>
      </c>
      <c r="O52" s="11">
        <v>259</v>
      </c>
      <c r="P52" s="12" t="s">
        <v>12</v>
      </c>
      <c r="Q52" s="12" t="s">
        <v>12</v>
      </c>
      <c r="R52" s="11">
        <v>33</v>
      </c>
    </row>
    <row r="53" spans="1:18" x14ac:dyDescent="0.25">
      <c r="A53"/>
      <c r="B53" s="10" t="s">
        <v>21</v>
      </c>
      <c r="C53" s="11">
        <v>66</v>
      </c>
      <c r="D53" s="12" t="s">
        <v>12</v>
      </c>
      <c r="E53" s="11">
        <v>139</v>
      </c>
      <c r="F53" s="12" t="s">
        <v>12</v>
      </c>
      <c r="G53" s="12" t="s">
        <v>12</v>
      </c>
      <c r="H53" s="12" t="s">
        <v>12</v>
      </c>
      <c r="K53"/>
      <c r="L53" s="10" t="s">
        <v>21</v>
      </c>
      <c r="M53" s="11">
        <v>129</v>
      </c>
      <c r="N53" s="12" t="s">
        <v>12</v>
      </c>
      <c r="O53" s="11">
        <v>259</v>
      </c>
      <c r="P53" s="12" t="s">
        <v>12</v>
      </c>
      <c r="Q53" s="12" t="s">
        <v>12</v>
      </c>
      <c r="R53" s="12" t="s">
        <v>12</v>
      </c>
    </row>
    <row r="54" spans="1:18" x14ac:dyDescent="0.25">
      <c r="A54"/>
      <c r="B54" s="10" t="s">
        <v>22</v>
      </c>
      <c r="C54" s="11">
        <v>66</v>
      </c>
      <c r="D54" s="12" t="s">
        <v>12</v>
      </c>
      <c r="E54" s="11">
        <v>128</v>
      </c>
      <c r="F54" s="12" t="s">
        <v>12</v>
      </c>
      <c r="G54" s="12" t="s">
        <v>12</v>
      </c>
      <c r="H54" s="12" t="s">
        <v>12</v>
      </c>
      <c r="K54"/>
      <c r="L54" s="10" t="s">
        <v>22</v>
      </c>
      <c r="M54" s="11">
        <v>129</v>
      </c>
      <c r="N54" s="12" t="s">
        <v>12</v>
      </c>
      <c r="O54" s="11">
        <v>233</v>
      </c>
      <c r="P54" s="12" t="s">
        <v>12</v>
      </c>
      <c r="Q54" s="12" t="s">
        <v>12</v>
      </c>
      <c r="R54" s="12" t="s">
        <v>12</v>
      </c>
    </row>
    <row r="55" spans="1:18" x14ac:dyDescent="0.25">
      <c r="A55"/>
      <c r="B55" s="10" t="s">
        <v>23</v>
      </c>
      <c r="C55" s="11">
        <v>66</v>
      </c>
      <c r="D55" s="12" t="s">
        <v>12</v>
      </c>
      <c r="E55" s="11">
        <v>133</v>
      </c>
      <c r="F55" s="12" t="s">
        <v>12</v>
      </c>
      <c r="G55" s="12" t="s">
        <v>12</v>
      </c>
      <c r="H55" s="12" t="s">
        <v>12</v>
      </c>
      <c r="K55"/>
      <c r="L55" s="10" t="s">
        <v>23</v>
      </c>
      <c r="M55" s="11">
        <v>129</v>
      </c>
      <c r="N55" s="12" t="s">
        <v>12</v>
      </c>
      <c r="O55" s="11">
        <v>240</v>
      </c>
      <c r="P55" s="12" t="s">
        <v>12</v>
      </c>
      <c r="Q55" s="12" t="s">
        <v>12</v>
      </c>
      <c r="R55" s="12" t="s">
        <v>12</v>
      </c>
    </row>
    <row r="56" spans="1:18" x14ac:dyDescent="0.25">
      <c r="A56" s="10" t="s">
        <v>27</v>
      </c>
      <c r="B56" s="10" t="s">
        <v>11</v>
      </c>
      <c r="C56" s="11">
        <v>66</v>
      </c>
      <c r="D56" s="12" t="s">
        <v>12</v>
      </c>
      <c r="E56" s="11">
        <v>105</v>
      </c>
      <c r="F56" s="12" t="s">
        <v>12</v>
      </c>
      <c r="G56" s="12" t="s">
        <v>12</v>
      </c>
      <c r="H56" s="12" t="s">
        <v>12</v>
      </c>
      <c r="K56" s="10" t="s">
        <v>27</v>
      </c>
      <c r="L56" s="10" t="s">
        <v>11</v>
      </c>
      <c r="M56" s="11">
        <v>129</v>
      </c>
      <c r="N56" s="12" t="s">
        <v>12</v>
      </c>
      <c r="O56" s="11">
        <v>202</v>
      </c>
      <c r="P56" s="12" t="s">
        <v>12</v>
      </c>
      <c r="Q56" s="12" t="s">
        <v>12</v>
      </c>
      <c r="R56" s="12" t="s">
        <v>12</v>
      </c>
    </row>
    <row r="57" spans="1:18" x14ac:dyDescent="0.25">
      <c r="A57"/>
      <c r="B57" s="10" t="s">
        <v>13</v>
      </c>
      <c r="C57" s="11">
        <v>66</v>
      </c>
      <c r="D57" s="12" t="s">
        <v>12</v>
      </c>
      <c r="E57" s="11">
        <v>109</v>
      </c>
      <c r="F57" s="12" t="s">
        <v>12</v>
      </c>
      <c r="G57" s="12" t="s">
        <v>12</v>
      </c>
      <c r="H57" s="12" t="s">
        <v>12</v>
      </c>
      <c r="K57"/>
      <c r="L57" s="10" t="s">
        <v>13</v>
      </c>
      <c r="M57" s="11">
        <v>129</v>
      </c>
      <c r="N57" s="12" t="s">
        <v>12</v>
      </c>
      <c r="O57" s="11">
        <v>211</v>
      </c>
      <c r="P57" s="12" t="s">
        <v>12</v>
      </c>
      <c r="Q57" s="12" t="s">
        <v>12</v>
      </c>
      <c r="R57" s="12" t="s">
        <v>12</v>
      </c>
    </row>
    <row r="58" spans="1:18" x14ac:dyDescent="0.25">
      <c r="A58"/>
      <c r="B58" s="10" t="s">
        <v>14</v>
      </c>
      <c r="C58" s="11">
        <v>66</v>
      </c>
      <c r="D58" s="12" t="s">
        <v>12</v>
      </c>
      <c r="E58" s="11">
        <v>108</v>
      </c>
      <c r="F58" s="12" t="s">
        <v>12</v>
      </c>
      <c r="G58" s="12" t="s">
        <v>12</v>
      </c>
      <c r="H58" s="12" t="s">
        <v>12</v>
      </c>
      <c r="K58"/>
      <c r="L58" s="10" t="s">
        <v>14</v>
      </c>
      <c r="M58" s="11">
        <v>129</v>
      </c>
      <c r="N58" s="12" t="s">
        <v>12</v>
      </c>
      <c r="O58" s="11">
        <v>210</v>
      </c>
      <c r="P58" s="12" t="s">
        <v>12</v>
      </c>
      <c r="Q58" s="12" t="s">
        <v>12</v>
      </c>
      <c r="R58" s="12" t="s">
        <v>12</v>
      </c>
    </row>
    <row r="59" spans="1:18" x14ac:dyDescent="0.25">
      <c r="A59"/>
      <c r="B59" s="10" t="s">
        <v>15</v>
      </c>
      <c r="C59" s="11">
        <v>66</v>
      </c>
      <c r="D59" s="12" t="s">
        <v>12</v>
      </c>
      <c r="E59" s="11">
        <v>118</v>
      </c>
      <c r="F59" s="12" t="s">
        <v>12</v>
      </c>
      <c r="G59" s="11">
        <v>12</v>
      </c>
      <c r="H59" s="12" t="s">
        <v>12</v>
      </c>
      <c r="K59"/>
      <c r="L59" s="10" t="s">
        <v>15</v>
      </c>
      <c r="M59" s="11">
        <v>129</v>
      </c>
      <c r="N59" s="12" t="s">
        <v>12</v>
      </c>
      <c r="O59" s="11">
        <v>239</v>
      </c>
      <c r="P59" s="12" t="s">
        <v>12</v>
      </c>
      <c r="Q59" s="11">
        <v>30</v>
      </c>
      <c r="R59" s="12" t="s">
        <v>12</v>
      </c>
    </row>
    <row r="60" spans="1:18" x14ac:dyDescent="0.25">
      <c r="A60"/>
      <c r="B60" s="10" t="s">
        <v>16</v>
      </c>
      <c r="C60" s="11">
        <v>75</v>
      </c>
      <c r="D60" s="12" t="s">
        <v>12</v>
      </c>
      <c r="E60" s="11">
        <v>124</v>
      </c>
      <c r="F60" s="11">
        <v>15</v>
      </c>
      <c r="G60" s="11">
        <v>12</v>
      </c>
      <c r="H60" s="11">
        <v>8</v>
      </c>
      <c r="K60"/>
      <c r="L60" s="10" t="s">
        <v>16</v>
      </c>
      <c r="M60" s="11">
        <v>150</v>
      </c>
      <c r="N60" s="12" t="s">
        <v>12</v>
      </c>
      <c r="O60" s="11">
        <v>248</v>
      </c>
      <c r="P60" s="11">
        <v>35</v>
      </c>
      <c r="Q60" s="11">
        <v>30</v>
      </c>
      <c r="R60" s="11">
        <v>19</v>
      </c>
    </row>
    <row r="61" spans="1:18" x14ac:dyDescent="0.25">
      <c r="A61"/>
      <c r="B61" s="10" t="s">
        <v>17</v>
      </c>
      <c r="C61" s="11">
        <v>79</v>
      </c>
      <c r="D61" s="12" t="s">
        <v>12</v>
      </c>
      <c r="E61" s="11">
        <v>198</v>
      </c>
      <c r="F61" s="11">
        <v>256</v>
      </c>
      <c r="G61" s="11">
        <v>52</v>
      </c>
      <c r="H61" s="11">
        <v>28</v>
      </c>
      <c r="K61"/>
      <c r="L61" s="10" t="s">
        <v>17</v>
      </c>
      <c r="M61" s="11">
        <v>157</v>
      </c>
      <c r="N61" s="12" t="s">
        <v>12</v>
      </c>
      <c r="O61" s="11">
        <v>325</v>
      </c>
      <c r="P61" s="11">
        <v>560</v>
      </c>
      <c r="Q61" s="11">
        <v>122</v>
      </c>
      <c r="R61" s="11">
        <v>60</v>
      </c>
    </row>
    <row r="62" spans="1:18" x14ac:dyDescent="0.25">
      <c r="A62"/>
      <c r="B62" s="10" t="s">
        <v>18</v>
      </c>
      <c r="C62" s="11">
        <v>99</v>
      </c>
      <c r="D62" s="12" t="s">
        <v>12</v>
      </c>
      <c r="E62" s="11">
        <v>198</v>
      </c>
      <c r="F62" s="11">
        <v>263</v>
      </c>
      <c r="G62" s="11">
        <v>52</v>
      </c>
      <c r="H62" s="11">
        <v>23</v>
      </c>
      <c r="K62"/>
      <c r="L62" s="10" t="s">
        <v>18</v>
      </c>
      <c r="M62" s="11">
        <v>197</v>
      </c>
      <c r="N62" s="12" t="s">
        <v>12</v>
      </c>
      <c r="O62" s="11">
        <v>327</v>
      </c>
      <c r="P62" s="11">
        <v>567</v>
      </c>
      <c r="Q62" s="11">
        <v>122</v>
      </c>
      <c r="R62" s="11">
        <v>48</v>
      </c>
    </row>
    <row r="63" spans="1:18" x14ac:dyDescent="0.25">
      <c r="A63"/>
      <c r="B63" s="10" t="s">
        <v>19</v>
      </c>
      <c r="C63" s="11">
        <v>99</v>
      </c>
      <c r="D63" s="12" t="s">
        <v>12</v>
      </c>
      <c r="E63" s="11">
        <v>190</v>
      </c>
      <c r="F63" s="11">
        <v>264</v>
      </c>
      <c r="G63" s="11">
        <v>52</v>
      </c>
      <c r="H63" s="11">
        <v>21</v>
      </c>
      <c r="K63"/>
      <c r="L63" s="10" t="s">
        <v>19</v>
      </c>
      <c r="M63" s="11">
        <v>196</v>
      </c>
      <c r="N63" s="12" t="s">
        <v>12</v>
      </c>
      <c r="O63" s="11">
        <v>327</v>
      </c>
      <c r="P63" s="11">
        <v>556</v>
      </c>
      <c r="Q63" s="11">
        <v>122</v>
      </c>
      <c r="R63" s="11">
        <v>48</v>
      </c>
    </row>
    <row r="64" spans="1:18" x14ac:dyDescent="0.25">
      <c r="A64"/>
      <c r="B64" s="10" t="s">
        <v>20</v>
      </c>
      <c r="C64" s="11">
        <v>99</v>
      </c>
      <c r="D64" s="12" t="s">
        <v>12</v>
      </c>
      <c r="E64" s="11">
        <v>136</v>
      </c>
      <c r="F64" s="11">
        <v>6</v>
      </c>
      <c r="G64" s="11">
        <v>12</v>
      </c>
      <c r="H64" s="11">
        <v>17</v>
      </c>
      <c r="K64"/>
      <c r="L64" s="10" t="s">
        <v>20</v>
      </c>
      <c r="M64" s="11">
        <v>196</v>
      </c>
      <c r="N64" s="12" t="s">
        <v>12</v>
      </c>
      <c r="O64" s="11">
        <v>256</v>
      </c>
      <c r="P64" s="11">
        <v>20</v>
      </c>
      <c r="Q64" s="11">
        <v>30</v>
      </c>
      <c r="R64" s="11">
        <v>41</v>
      </c>
    </row>
    <row r="65" spans="1:18" x14ac:dyDescent="0.25">
      <c r="A65"/>
      <c r="B65" s="10" t="s">
        <v>21</v>
      </c>
      <c r="C65" s="11">
        <v>99</v>
      </c>
      <c r="D65" s="12" t="s">
        <v>12</v>
      </c>
      <c r="E65" s="11">
        <v>118</v>
      </c>
      <c r="F65" s="12" t="s">
        <v>12</v>
      </c>
      <c r="G65" s="11">
        <v>12</v>
      </c>
      <c r="H65" s="11">
        <v>3</v>
      </c>
      <c r="K65"/>
      <c r="L65" s="10" t="s">
        <v>21</v>
      </c>
      <c r="M65" s="11">
        <v>196</v>
      </c>
      <c r="N65" s="12" t="s">
        <v>12</v>
      </c>
      <c r="O65" s="11">
        <v>240</v>
      </c>
      <c r="P65" s="12" t="s">
        <v>12</v>
      </c>
      <c r="Q65" s="11">
        <v>30</v>
      </c>
      <c r="R65" s="11">
        <v>7</v>
      </c>
    </row>
    <row r="66" spans="1:18" x14ac:dyDescent="0.25">
      <c r="A66"/>
      <c r="B66" s="10" t="s">
        <v>22</v>
      </c>
      <c r="C66" s="11">
        <v>99</v>
      </c>
      <c r="D66" s="12" t="s">
        <v>12</v>
      </c>
      <c r="E66" s="11">
        <v>115</v>
      </c>
      <c r="F66" s="12" t="s">
        <v>12</v>
      </c>
      <c r="G66" s="12" t="s">
        <v>12</v>
      </c>
      <c r="H66" s="11">
        <v>3</v>
      </c>
      <c r="K66"/>
      <c r="L66" s="10" t="s">
        <v>22</v>
      </c>
      <c r="M66" s="11">
        <v>196</v>
      </c>
      <c r="N66" s="12" t="s">
        <v>12</v>
      </c>
      <c r="O66" s="11">
        <v>223</v>
      </c>
      <c r="P66" s="12" t="s">
        <v>12</v>
      </c>
      <c r="Q66" s="12" t="s">
        <v>12</v>
      </c>
      <c r="R66" s="11">
        <v>7</v>
      </c>
    </row>
    <row r="67" spans="1:18" x14ac:dyDescent="0.25">
      <c r="A67"/>
      <c r="B67" s="10" t="s">
        <v>23</v>
      </c>
      <c r="C67" s="11">
        <v>99</v>
      </c>
      <c r="D67" s="12" t="s">
        <v>12</v>
      </c>
      <c r="E67" s="11">
        <v>108</v>
      </c>
      <c r="F67" s="12" t="s">
        <v>12</v>
      </c>
      <c r="G67" s="12" t="s">
        <v>12</v>
      </c>
      <c r="H67" s="12" t="s">
        <v>12</v>
      </c>
      <c r="K67"/>
      <c r="L67" s="10" t="s">
        <v>23</v>
      </c>
      <c r="M67" s="11">
        <v>196</v>
      </c>
      <c r="N67" s="12" t="s">
        <v>12</v>
      </c>
      <c r="O67" s="11">
        <v>223</v>
      </c>
      <c r="P67" s="12" t="s">
        <v>12</v>
      </c>
      <c r="Q67" s="12" t="s">
        <v>12</v>
      </c>
      <c r="R67" s="12" t="s">
        <v>12</v>
      </c>
    </row>
    <row r="68" spans="1:18" x14ac:dyDescent="0.25">
      <c r="A68" s="10" t="s">
        <v>28</v>
      </c>
      <c r="B68" s="10" t="s">
        <v>11</v>
      </c>
      <c r="C68" s="11">
        <v>99</v>
      </c>
      <c r="D68" s="12" t="s">
        <v>12</v>
      </c>
      <c r="E68" s="11">
        <v>124</v>
      </c>
      <c r="F68" s="12" t="s">
        <v>12</v>
      </c>
      <c r="G68" s="12" t="s">
        <v>12</v>
      </c>
      <c r="H68" s="12" t="s">
        <v>12</v>
      </c>
      <c r="K68" s="10" t="s">
        <v>28</v>
      </c>
      <c r="L68" s="10" t="s">
        <v>11</v>
      </c>
      <c r="M68" s="11">
        <v>196</v>
      </c>
      <c r="N68" s="12" t="s">
        <v>12</v>
      </c>
      <c r="O68" s="11">
        <v>241</v>
      </c>
      <c r="P68" s="12" t="s">
        <v>12</v>
      </c>
      <c r="Q68" s="12" t="s">
        <v>12</v>
      </c>
      <c r="R68" s="12" t="s">
        <v>12</v>
      </c>
    </row>
    <row r="69" spans="1:18" x14ac:dyDescent="0.25">
      <c r="A69"/>
      <c r="B69" s="10" t="s">
        <v>13</v>
      </c>
      <c r="C69" s="11">
        <v>99</v>
      </c>
      <c r="D69" s="12" t="s">
        <v>12</v>
      </c>
      <c r="E69" s="11">
        <v>124</v>
      </c>
      <c r="F69" s="12" t="s">
        <v>12</v>
      </c>
      <c r="G69" s="12" t="s">
        <v>12</v>
      </c>
      <c r="H69" s="12" t="s">
        <v>12</v>
      </c>
      <c r="K69"/>
      <c r="L69" s="10" t="s">
        <v>13</v>
      </c>
      <c r="M69" s="11">
        <v>196</v>
      </c>
      <c r="N69" s="12" t="s">
        <v>12</v>
      </c>
      <c r="O69" s="11">
        <v>241</v>
      </c>
      <c r="P69" s="12" t="s">
        <v>12</v>
      </c>
      <c r="Q69" s="12" t="s">
        <v>12</v>
      </c>
      <c r="R69" s="12" t="s">
        <v>12</v>
      </c>
    </row>
    <row r="70" spans="1:18" x14ac:dyDescent="0.25">
      <c r="A70"/>
      <c r="B70" s="10" t="s">
        <v>14</v>
      </c>
      <c r="C70" s="11">
        <v>99</v>
      </c>
      <c r="D70" s="12" t="s">
        <v>12</v>
      </c>
      <c r="E70" s="11">
        <v>125</v>
      </c>
      <c r="F70" s="12" t="s">
        <v>12</v>
      </c>
      <c r="G70" s="12" t="s">
        <v>12</v>
      </c>
      <c r="H70" s="12" t="s">
        <v>12</v>
      </c>
      <c r="K70"/>
      <c r="L70" s="10" t="s">
        <v>14</v>
      </c>
      <c r="M70" s="11">
        <v>196</v>
      </c>
      <c r="N70" s="12" t="s">
        <v>12</v>
      </c>
      <c r="O70" s="11">
        <v>241</v>
      </c>
      <c r="P70" s="12" t="s">
        <v>12</v>
      </c>
      <c r="Q70" s="12" t="s">
        <v>12</v>
      </c>
      <c r="R70" s="12" t="s">
        <v>12</v>
      </c>
    </row>
    <row r="71" spans="1:18" x14ac:dyDescent="0.25">
      <c r="A71"/>
      <c r="B71" s="10" t="s">
        <v>15</v>
      </c>
      <c r="C71" s="11">
        <v>99</v>
      </c>
      <c r="D71" s="12" t="s">
        <v>12</v>
      </c>
      <c r="E71" s="11">
        <v>124</v>
      </c>
      <c r="F71" s="12" t="s">
        <v>12</v>
      </c>
      <c r="G71" s="12" t="s">
        <v>12</v>
      </c>
      <c r="H71" s="12" t="s">
        <v>12</v>
      </c>
      <c r="K71"/>
      <c r="L71" s="10" t="s">
        <v>15</v>
      </c>
      <c r="M71" s="11">
        <v>196</v>
      </c>
      <c r="N71" s="12" t="s">
        <v>12</v>
      </c>
      <c r="O71" s="11">
        <v>241</v>
      </c>
      <c r="P71" s="12" t="s">
        <v>12</v>
      </c>
      <c r="Q71" s="12" t="s">
        <v>12</v>
      </c>
      <c r="R71" s="12" t="s">
        <v>12</v>
      </c>
    </row>
    <row r="72" spans="1:18" x14ac:dyDescent="0.25">
      <c r="A72"/>
      <c r="B72" s="10" t="s">
        <v>16</v>
      </c>
      <c r="C72" s="11">
        <v>99</v>
      </c>
      <c r="D72" s="12" t="s">
        <v>12</v>
      </c>
      <c r="E72" s="11">
        <v>134</v>
      </c>
      <c r="F72" s="11">
        <v>22</v>
      </c>
      <c r="G72" s="11">
        <v>10</v>
      </c>
      <c r="H72" s="11">
        <v>3</v>
      </c>
      <c r="K72"/>
      <c r="L72" s="10" t="s">
        <v>16</v>
      </c>
      <c r="M72" s="11">
        <v>196</v>
      </c>
      <c r="N72" s="12" t="s">
        <v>12</v>
      </c>
      <c r="O72" s="11">
        <v>259</v>
      </c>
      <c r="P72" s="11">
        <v>43</v>
      </c>
      <c r="Q72" s="11">
        <v>28</v>
      </c>
      <c r="R72" s="11">
        <v>7</v>
      </c>
    </row>
    <row r="73" spans="1:18" x14ac:dyDescent="0.25">
      <c r="A73"/>
      <c r="B73" s="10" t="s">
        <v>17</v>
      </c>
      <c r="C73" s="11">
        <v>108</v>
      </c>
      <c r="D73" s="12" t="s">
        <v>12</v>
      </c>
      <c r="E73" s="11">
        <v>172</v>
      </c>
      <c r="F73" s="11">
        <v>264</v>
      </c>
      <c r="G73" s="11">
        <v>34</v>
      </c>
      <c r="H73" s="11">
        <v>18</v>
      </c>
      <c r="K73"/>
      <c r="L73" s="10" t="s">
        <v>17</v>
      </c>
      <c r="M73" s="11">
        <v>210</v>
      </c>
      <c r="N73" s="12" t="s">
        <v>12</v>
      </c>
      <c r="O73" s="11">
        <v>333</v>
      </c>
      <c r="P73" s="11">
        <v>554</v>
      </c>
      <c r="Q73" s="11">
        <v>80</v>
      </c>
      <c r="R73" s="11">
        <v>35</v>
      </c>
    </row>
    <row r="74" spans="1:18" x14ac:dyDescent="0.25">
      <c r="A74"/>
      <c r="B74" s="10" t="s">
        <v>18</v>
      </c>
      <c r="C74" s="11">
        <v>108</v>
      </c>
      <c r="D74" s="12" t="s">
        <v>12</v>
      </c>
      <c r="E74" s="11">
        <v>177</v>
      </c>
      <c r="F74" s="11">
        <v>264</v>
      </c>
      <c r="G74" s="11">
        <v>34</v>
      </c>
      <c r="H74" s="11">
        <v>23</v>
      </c>
      <c r="K74"/>
      <c r="L74" s="10" t="s">
        <v>18</v>
      </c>
      <c r="M74" s="11">
        <v>210</v>
      </c>
      <c r="N74" s="12" t="s">
        <v>12</v>
      </c>
      <c r="O74" s="11">
        <v>343</v>
      </c>
      <c r="P74" s="11">
        <v>554</v>
      </c>
      <c r="Q74" s="11">
        <v>76</v>
      </c>
      <c r="R74" s="11">
        <v>44</v>
      </c>
    </row>
    <row r="75" spans="1:18" x14ac:dyDescent="0.25">
      <c r="A75"/>
      <c r="B75" s="10" t="s">
        <v>19</v>
      </c>
      <c r="C75" s="11">
        <v>108</v>
      </c>
      <c r="D75" s="12" t="s">
        <v>12</v>
      </c>
      <c r="E75" s="11">
        <v>177</v>
      </c>
      <c r="F75" s="11">
        <v>264</v>
      </c>
      <c r="G75" s="11">
        <v>34</v>
      </c>
      <c r="H75" s="11">
        <v>21</v>
      </c>
      <c r="K75"/>
      <c r="L75" s="10" t="s">
        <v>19</v>
      </c>
      <c r="M75" s="11">
        <v>210</v>
      </c>
      <c r="N75" s="12" t="s">
        <v>12</v>
      </c>
      <c r="O75" s="11">
        <v>343</v>
      </c>
      <c r="P75" s="11">
        <v>554</v>
      </c>
      <c r="Q75" s="11">
        <v>77</v>
      </c>
      <c r="R75" s="11">
        <v>40</v>
      </c>
    </row>
    <row r="76" spans="1:18" x14ac:dyDescent="0.25">
      <c r="A76"/>
      <c r="B76" s="10" t="s">
        <v>20</v>
      </c>
      <c r="C76" s="11">
        <v>108</v>
      </c>
      <c r="D76" s="12" t="s">
        <v>12</v>
      </c>
      <c r="E76" s="11">
        <v>160</v>
      </c>
      <c r="F76" s="12" t="s">
        <v>12</v>
      </c>
      <c r="G76" s="12" t="s">
        <v>12</v>
      </c>
      <c r="H76" s="11">
        <v>10</v>
      </c>
      <c r="K76"/>
      <c r="L76" s="10" t="s">
        <v>20</v>
      </c>
      <c r="M76" s="11">
        <v>210</v>
      </c>
      <c r="N76" s="12" t="s">
        <v>12</v>
      </c>
      <c r="O76" s="11">
        <v>280</v>
      </c>
      <c r="P76" s="12" t="s">
        <v>12</v>
      </c>
      <c r="Q76" s="12" t="s">
        <v>12</v>
      </c>
      <c r="R76" s="11">
        <v>20</v>
      </c>
    </row>
    <row r="77" spans="1:18" x14ac:dyDescent="0.25">
      <c r="A77"/>
      <c r="B77" s="10" t="s">
        <v>21</v>
      </c>
      <c r="C77" s="11">
        <v>108</v>
      </c>
      <c r="D77" s="12" t="s">
        <v>12</v>
      </c>
      <c r="E77" s="11">
        <v>149</v>
      </c>
      <c r="F77" s="12" t="s">
        <v>12</v>
      </c>
      <c r="G77" s="12" t="s">
        <v>12</v>
      </c>
      <c r="H77" s="12" t="s">
        <v>12</v>
      </c>
      <c r="K77"/>
      <c r="L77" s="10" t="s">
        <v>21</v>
      </c>
      <c r="M77" s="11">
        <v>210</v>
      </c>
      <c r="N77" s="12" t="s">
        <v>12</v>
      </c>
      <c r="O77" s="11">
        <v>290</v>
      </c>
      <c r="P77" s="12" t="s">
        <v>12</v>
      </c>
      <c r="Q77" s="12" t="s">
        <v>12</v>
      </c>
      <c r="R77" s="12" t="s">
        <v>12</v>
      </c>
    </row>
    <row r="78" spans="1:18" x14ac:dyDescent="0.25">
      <c r="A78"/>
      <c r="B78" s="10" t="s">
        <v>22</v>
      </c>
      <c r="C78" s="11">
        <v>99</v>
      </c>
      <c r="D78" s="12" t="s">
        <v>12</v>
      </c>
      <c r="E78" s="11">
        <v>141</v>
      </c>
      <c r="F78" s="12" t="s">
        <v>12</v>
      </c>
      <c r="G78" s="12" t="s">
        <v>12</v>
      </c>
      <c r="H78" s="12" t="s">
        <v>12</v>
      </c>
      <c r="K78"/>
      <c r="L78" s="10" t="s">
        <v>22</v>
      </c>
      <c r="M78" s="11">
        <v>196</v>
      </c>
      <c r="N78" s="12" t="s">
        <v>12</v>
      </c>
      <c r="O78" s="11">
        <v>271</v>
      </c>
      <c r="P78" s="12" t="s">
        <v>12</v>
      </c>
      <c r="Q78" s="12" t="s">
        <v>12</v>
      </c>
      <c r="R78" s="12" t="s">
        <v>12</v>
      </c>
    </row>
    <row r="79" spans="1:18" x14ac:dyDescent="0.25">
      <c r="A79"/>
      <c r="B79" s="10" t="s">
        <v>23</v>
      </c>
      <c r="C79" s="11">
        <v>99</v>
      </c>
      <c r="D79" s="12" t="s">
        <v>12</v>
      </c>
      <c r="E79" s="11">
        <v>144</v>
      </c>
      <c r="F79" s="12" t="s">
        <v>12</v>
      </c>
      <c r="G79" s="12" t="s">
        <v>12</v>
      </c>
      <c r="H79" s="12" t="s">
        <v>12</v>
      </c>
      <c r="K79"/>
      <c r="L79" s="10" t="s">
        <v>23</v>
      </c>
      <c r="M79" s="11">
        <v>196</v>
      </c>
      <c r="N79" s="12" t="s">
        <v>12</v>
      </c>
      <c r="O79" s="11">
        <v>267</v>
      </c>
      <c r="P79" s="12" t="s">
        <v>12</v>
      </c>
      <c r="Q79" s="12" t="s">
        <v>12</v>
      </c>
      <c r="R79" s="12" t="s">
        <v>12</v>
      </c>
    </row>
    <row r="80" spans="1:18" x14ac:dyDescent="0.25">
      <c r="A80" s="10" t="s">
        <v>29</v>
      </c>
      <c r="B80" s="10" t="s">
        <v>11</v>
      </c>
      <c r="C80" s="11">
        <v>116</v>
      </c>
      <c r="D80" s="12" t="s">
        <v>12</v>
      </c>
      <c r="E80" s="11">
        <v>133</v>
      </c>
      <c r="F80" s="12" t="s">
        <v>12</v>
      </c>
      <c r="G80" s="11">
        <v>7</v>
      </c>
      <c r="H80" s="11">
        <v>10</v>
      </c>
      <c r="K80" s="10" t="s">
        <v>29</v>
      </c>
      <c r="L80" s="10" t="s">
        <v>11</v>
      </c>
      <c r="M80" s="11">
        <v>225</v>
      </c>
      <c r="N80" s="12" t="s">
        <v>12</v>
      </c>
      <c r="O80" s="11">
        <v>248</v>
      </c>
      <c r="P80" s="12" t="s">
        <v>12</v>
      </c>
      <c r="Q80" s="11">
        <v>12</v>
      </c>
      <c r="R80" s="11">
        <v>20</v>
      </c>
    </row>
    <row r="81" spans="1:18" x14ac:dyDescent="0.25">
      <c r="A81"/>
      <c r="B81" s="10" t="s">
        <v>13</v>
      </c>
      <c r="C81" s="11">
        <v>138</v>
      </c>
      <c r="D81" s="12" t="s">
        <v>12</v>
      </c>
      <c r="E81" s="11">
        <v>133</v>
      </c>
      <c r="F81" s="12" t="s">
        <v>12</v>
      </c>
      <c r="G81" s="11">
        <v>7</v>
      </c>
      <c r="H81" s="11">
        <v>10</v>
      </c>
      <c r="K81"/>
      <c r="L81" s="10" t="s">
        <v>13</v>
      </c>
      <c r="M81" s="11">
        <v>266</v>
      </c>
      <c r="N81" s="12" t="s">
        <v>12</v>
      </c>
      <c r="O81" s="11">
        <v>248</v>
      </c>
      <c r="P81" s="12" t="s">
        <v>12</v>
      </c>
      <c r="Q81" s="11">
        <v>12</v>
      </c>
      <c r="R81" s="11">
        <v>20</v>
      </c>
    </row>
    <row r="82" spans="1:18" x14ac:dyDescent="0.25">
      <c r="A82"/>
      <c r="B82" s="10" t="s">
        <v>14</v>
      </c>
      <c r="C82" s="11">
        <v>138</v>
      </c>
      <c r="D82" s="12" t="s">
        <v>12</v>
      </c>
      <c r="E82" s="11">
        <v>133</v>
      </c>
      <c r="F82" s="11">
        <v>15</v>
      </c>
      <c r="G82" s="11">
        <v>7</v>
      </c>
      <c r="H82" s="11">
        <v>10</v>
      </c>
      <c r="K82"/>
      <c r="L82" s="10" t="s">
        <v>14</v>
      </c>
      <c r="M82" s="11">
        <v>266</v>
      </c>
      <c r="N82" s="12" t="s">
        <v>12</v>
      </c>
      <c r="O82" s="11">
        <v>248</v>
      </c>
      <c r="P82" s="11">
        <v>35</v>
      </c>
      <c r="Q82" s="11">
        <v>12</v>
      </c>
      <c r="R82" s="11">
        <v>20</v>
      </c>
    </row>
    <row r="83" spans="1:18" x14ac:dyDescent="0.25">
      <c r="A83"/>
      <c r="B83" s="10" t="s">
        <v>15</v>
      </c>
      <c r="C83" s="11">
        <v>138</v>
      </c>
      <c r="D83" s="12" t="s">
        <v>12</v>
      </c>
      <c r="E83" s="11">
        <v>141</v>
      </c>
      <c r="F83" s="11">
        <v>15</v>
      </c>
      <c r="G83" s="11">
        <v>7</v>
      </c>
      <c r="H83" s="11">
        <v>16</v>
      </c>
      <c r="K83"/>
      <c r="L83" s="10" t="s">
        <v>15</v>
      </c>
      <c r="M83" s="11">
        <v>266</v>
      </c>
      <c r="N83" s="12" t="s">
        <v>12</v>
      </c>
      <c r="O83" s="11">
        <v>267</v>
      </c>
      <c r="P83" s="11">
        <v>35</v>
      </c>
      <c r="Q83" s="11">
        <v>12</v>
      </c>
      <c r="R83" s="11">
        <v>30</v>
      </c>
    </row>
    <row r="84" spans="1:18" x14ac:dyDescent="0.25">
      <c r="A84"/>
      <c r="B84" s="10" t="s">
        <v>16</v>
      </c>
      <c r="C84" s="11">
        <v>138</v>
      </c>
      <c r="D84" s="12" t="s">
        <v>12</v>
      </c>
      <c r="E84" s="11">
        <v>115</v>
      </c>
      <c r="F84" s="11">
        <v>39</v>
      </c>
      <c r="G84" s="11">
        <v>14</v>
      </c>
      <c r="H84" s="11">
        <v>28</v>
      </c>
      <c r="K84"/>
      <c r="L84" s="10" t="s">
        <v>16</v>
      </c>
      <c r="M84" s="11">
        <v>266</v>
      </c>
      <c r="N84" s="12" t="s">
        <v>12</v>
      </c>
      <c r="O84" s="11">
        <v>230</v>
      </c>
      <c r="P84" s="11">
        <v>98</v>
      </c>
      <c r="Q84" s="11">
        <v>33</v>
      </c>
      <c r="R84" s="11">
        <v>59</v>
      </c>
    </row>
    <row r="85" spans="1:18" x14ac:dyDescent="0.25">
      <c r="A85"/>
      <c r="B85" s="10" t="s">
        <v>17</v>
      </c>
      <c r="C85" s="11">
        <v>155</v>
      </c>
      <c r="D85" s="12" t="s">
        <v>12</v>
      </c>
      <c r="E85" s="11">
        <v>123</v>
      </c>
      <c r="F85" s="11">
        <v>253</v>
      </c>
      <c r="G85" s="11">
        <v>31</v>
      </c>
      <c r="H85" s="11">
        <v>28</v>
      </c>
      <c r="K85"/>
      <c r="L85" s="10" t="s">
        <v>17</v>
      </c>
      <c r="M85" s="11">
        <v>298</v>
      </c>
      <c r="N85" s="12" t="s">
        <v>12</v>
      </c>
      <c r="O85" s="11">
        <v>246</v>
      </c>
      <c r="P85" s="11">
        <v>561</v>
      </c>
      <c r="Q85" s="11">
        <v>64</v>
      </c>
      <c r="R85" s="11">
        <v>61</v>
      </c>
    </row>
    <row r="86" spans="1:18" x14ac:dyDescent="0.25">
      <c r="A86"/>
      <c r="B86" s="10" t="s">
        <v>18</v>
      </c>
      <c r="C86" s="11">
        <v>155</v>
      </c>
      <c r="D86" s="12" t="s">
        <v>12</v>
      </c>
      <c r="E86" s="11">
        <v>123</v>
      </c>
      <c r="F86" s="11">
        <v>253</v>
      </c>
      <c r="G86" s="11">
        <v>31</v>
      </c>
      <c r="H86" s="11">
        <v>34</v>
      </c>
      <c r="K86"/>
      <c r="L86" s="10" t="s">
        <v>18</v>
      </c>
      <c r="M86" s="11">
        <v>298</v>
      </c>
      <c r="N86" s="12" t="s">
        <v>12</v>
      </c>
      <c r="O86" s="11">
        <v>246</v>
      </c>
      <c r="P86" s="11">
        <v>561</v>
      </c>
      <c r="Q86" s="11">
        <v>64</v>
      </c>
      <c r="R86" s="11">
        <v>69</v>
      </c>
    </row>
    <row r="87" spans="1:18" x14ac:dyDescent="0.25">
      <c r="A87"/>
      <c r="B87" s="10" t="s">
        <v>19</v>
      </c>
      <c r="C87" s="11">
        <v>155</v>
      </c>
      <c r="D87" s="12" t="s">
        <v>12</v>
      </c>
      <c r="E87" s="11">
        <v>123</v>
      </c>
      <c r="F87" s="11">
        <v>253</v>
      </c>
      <c r="G87" s="11">
        <v>31</v>
      </c>
      <c r="H87" s="11">
        <v>34</v>
      </c>
      <c r="K87"/>
      <c r="L87" s="10" t="s">
        <v>19</v>
      </c>
      <c r="M87" s="11">
        <v>298</v>
      </c>
      <c r="N87" s="12" t="s">
        <v>12</v>
      </c>
      <c r="O87" s="11">
        <v>246</v>
      </c>
      <c r="P87" s="11">
        <v>561</v>
      </c>
      <c r="Q87" s="11">
        <v>64</v>
      </c>
      <c r="R87" s="11">
        <v>69</v>
      </c>
    </row>
    <row r="88" spans="1:18" x14ac:dyDescent="0.25">
      <c r="A88"/>
      <c r="B88" s="10" t="s">
        <v>20</v>
      </c>
      <c r="C88" s="11">
        <v>155</v>
      </c>
      <c r="D88" s="12" t="s">
        <v>12</v>
      </c>
      <c r="E88" s="11">
        <v>123</v>
      </c>
      <c r="F88" s="11">
        <v>31</v>
      </c>
      <c r="G88" s="11">
        <v>14</v>
      </c>
      <c r="H88" s="11">
        <v>25</v>
      </c>
      <c r="K88"/>
      <c r="L88" s="10" t="s">
        <v>20</v>
      </c>
      <c r="M88" s="11">
        <v>298</v>
      </c>
      <c r="N88" s="12" t="s">
        <v>12</v>
      </c>
      <c r="O88" s="11">
        <v>246</v>
      </c>
      <c r="P88" s="11">
        <v>89</v>
      </c>
      <c r="Q88" s="11">
        <v>25</v>
      </c>
      <c r="R88" s="11">
        <v>48</v>
      </c>
    </row>
    <row r="89" spans="1:18" x14ac:dyDescent="0.25">
      <c r="A89"/>
      <c r="B89" s="10" t="s">
        <v>21</v>
      </c>
      <c r="C89" s="11">
        <v>135</v>
      </c>
      <c r="D89" s="12" t="s">
        <v>12</v>
      </c>
      <c r="E89" s="11">
        <v>115</v>
      </c>
      <c r="F89" s="12" t="s">
        <v>12</v>
      </c>
      <c r="G89" s="11">
        <v>7</v>
      </c>
      <c r="H89" s="11">
        <v>16</v>
      </c>
      <c r="K89"/>
      <c r="L89" s="10" t="s">
        <v>21</v>
      </c>
      <c r="M89" s="11">
        <v>258</v>
      </c>
      <c r="N89" s="12" t="s">
        <v>12</v>
      </c>
      <c r="O89" s="11">
        <v>230</v>
      </c>
      <c r="P89" s="12" t="s">
        <v>12</v>
      </c>
      <c r="Q89" s="11">
        <v>12</v>
      </c>
      <c r="R89" s="11">
        <v>30</v>
      </c>
    </row>
    <row r="90" spans="1:18" x14ac:dyDescent="0.25">
      <c r="A90"/>
      <c r="B90" s="10" t="s">
        <v>22</v>
      </c>
      <c r="C90" s="11">
        <v>135</v>
      </c>
      <c r="D90" s="12" t="s">
        <v>12</v>
      </c>
      <c r="E90" s="11">
        <v>115</v>
      </c>
      <c r="F90" s="12" t="s">
        <v>12</v>
      </c>
      <c r="G90" s="11">
        <v>7</v>
      </c>
      <c r="H90" s="11">
        <v>16</v>
      </c>
      <c r="K90"/>
      <c r="L90" s="10" t="s">
        <v>22</v>
      </c>
      <c r="M90" s="11">
        <v>258</v>
      </c>
      <c r="N90" s="12" t="s">
        <v>12</v>
      </c>
      <c r="O90" s="11">
        <v>230</v>
      </c>
      <c r="P90" s="12" t="s">
        <v>12</v>
      </c>
      <c r="Q90" s="11">
        <v>12</v>
      </c>
      <c r="R90" s="11">
        <v>30</v>
      </c>
    </row>
    <row r="91" spans="1:18" x14ac:dyDescent="0.25">
      <c r="A91"/>
      <c r="B91" s="10" t="s">
        <v>23</v>
      </c>
      <c r="C91" s="11">
        <v>96</v>
      </c>
      <c r="D91" s="12" t="s">
        <v>12</v>
      </c>
      <c r="E91" s="11">
        <v>115</v>
      </c>
      <c r="F91" s="12" t="s">
        <v>12</v>
      </c>
      <c r="G91" s="11">
        <v>7</v>
      </c>
      <c r="H91" s="11">
        <v>16</v>
      </c>
      <c r="K91"/>
      <c r="L91" s="10" t="s">
        <v>23</v>
      </c>
      <c r="M91" s="11">
        <v>185</v>
      </c>
      <c r="N91" s="12" t="s">
        <v>12</v>
      </c>
      <c r="O91" s="11">
        <v>230</v>
      </c>
      <c r="P91" s="12" t="s">
        <v>12</v>
      </c>
      <c r="Q91" s="11">
        <v>12</v>
      </c>
      <c r="R91" s="11">
        <v>30</v>
      </c>
    </row>
    <row r="92" spans="1:18" x14ac:dyDescent="0.25">
      <c r="A92" s="10" t="s">
        <v>30</v>
      </c>
      <c r="B92" s="10" t="s">
        <v>11</v>
      </c>
      <c r="C92" s="11">
        <v>96</v>
      </c>
      <c r="D92" s="12" t="s">
        <v>12</v>
      </c>
      <c r="E92" s="11">
        <v>115</v>
      </c>
      <c r="F92" s="11">
        <v>21</v>
      </c>
      <c r="G92" s="12" t="s">
        <v>12</v>
      </c>
      <c r="H92" s="11">
        <v>5</v>
      </c>
      <c r="K92" s="10" t="s">
        <v>30</v>
      </c>
      <c r="L92" s="10" t="s">
        <v>11</v>
      </c>
      <c r="M92" s="11">
        <v>185</v>
      </c>
      <c r="N92" s="12" t="s">
        <v>12</v>
      </c>
      <c r="O92" s="11">
        <v>229</v>
      </c>
      <c r="P92" s="11">
        <v>51</v>
      </c>
      <c r="Q92" s="12" t="s">
        <v>12</v>
      </c>
      <c r="R92" s="11">
        <v>10</v>
      </c>
    </row>
    <row r="93" spans="1:18" x14ac:dyDescent="0.25">
      <c r="A93"/>
      <c r="B93" s="10" t="s">
        <v>13</v>
      </c>
      <c r="C93" s="11">
        <v>96</v>
      </c>
      <c r="D93" s="12" t="s">
        <v>12</v>
      </c>
      <c r="E93" s="11">
        <v>115</v>
      </c>
      <c r="F93" s="11">
        <v>21</v>
      </c>
      <c r="G93" s="12" t="s">
        <v>12</v>
      </c>
      <c r="H93" s="11">
        <v>5</v>
      </c>
      <c r="K93"/>
      <c r="L93" s="10" t="s">
        <v>13</v>
      </c>
      <c r="M93" s="11">
        <v>185</v>
      </c>
      <c r="N93" s="12" t="s">
        <v>12</v>
      </c>
      <c r="O93" s="11">
        <v>229</v>
      </c>
      <c r="P93" s="11">
        <v>51</v>
      </c>
      <c r="Q93" s="12" t="s">
        <v>12</v>
      </c>
      <c r="R93" s="11">
        <v>10</v>
      </c>
    </row>
    <row r="94" spans="1:18" x14ac:dyDescent="0.25">
      <c r="A94"/>
      <c r="B94" s="10" t="s">
        <v>14</v>
      </c>
      <c r="C94" s="11">
        <v>96</v>
      </c>
      <c r="D94" s="12" t="s">
        <v>12</v>
      </c>
      <c r="E94" s="11">
        <v>115</v>
      </c>
      <c r="F94" s="11">
        <v>21</v>
      </c>
      <c r="G94" s="11">
        <v>7</v>
      </c>
      <c r="H94" s="11">
        <v>5</v>
      </c>
      <c r="K94"/>
      <c r="L94" s="10" t="s">
        <v>14</v>
      </c>
      <c r="M94" s="11">
        <v>185</v>
      </c>
      <c r="N94" s="12" t="s">
        <v>12</v>
      </c>
      <c r="O94" s="11">
        <v>229</v>
      </c>
      <c r="P94" s="11">
        <v>51</v>
      </c>
      <c r="Q94" s="11">
        <v>12</v>
      </c>
      <c r="R94" s="11">
        <v>10</v>
      </c>
    </row>
    <row r="95" spans="1:18" x14ac:dyDescent="0.25">
      <c r="A95"/>
      <c r="B95" s="10" t="s">
        <v>15</v>
      </c>
      <c r="C95" s="11">
        <v>96</v>
      </c>
      <c r="D95" s="12" t="s">
        <v>12</v>
      </c>
      <c r="E95" s="11">
        <v>115</v>
      </c>
      <c r="F95" s="11">
        <v>29</v>
      </c>
      <c r="G95" s="11">
        <v>17</v>
      </c>
      <c r="H95" s="11">
        <v>11</v>
      </c>
      <c r="K95"/>
      <c r="L95" s="10" t="s">
        <v>15</v>
      </c>
      <c r="M95" s="11">
        <v>185</v>
      </c>
      <c r="N95" s="12" t="s">
        <v>12</v>
      </c>
      <c r="O95" s="11">
        <v>229</v>
      </c>
      <c r="P95" s="11">
        <v>72</v>
      </c>
      <c r="Q95" s="11">
        <v>32</v>
      </c>
      <c r="R95" s="11">
        <v>20</v>
      </c>
    </row>
    <row r="96" spans="1:18" x14ac:dyDescent="0.25">
      <c r="A96"/>
      <c r="B96" s="10" t="s">
        <v>16</v>
      </c>
      <c r="C96" s="11">
        <v>116</v>
      </c>
      <c r="D96" s="12" t="s">
        <v>12</v>
      </c>
      <c r="E96" s="11">
        <v>115</v>
      </c>
      <c r="F96" s="11">
        <v>55</v>
      </c>
      <c r="G96" s="11">
        <v>17</v>
      </c>
      <c r="H96" s="11">
        <v>17</v>
      </c>
      <c r="K96"/>
      <c r="L96" s="10" t="s">
        <v>16</v>
      </c>
      <c r="M96" s="11">
        <v>225</v>
      </c>
      <c r="N96" s="12" t="s">
        <v>12</v>
      </c>
      <c r="O96" s="11">
        <v>229</v>
      </c>
      <c r="P96" s="11">
        <v>136</v>
      </c>
      <c r="Q96" s="11">
        <v>32</v>
      </c>
      <c r="R96" s="11">
        <v>28</v>
      </c>
    </row>
    <row r="97" spans="1:18" x14ac:dyDescent="0.25">
      <c r="A97"/>
      <c r="B97" s="10" t="s">
        <v>17</v>
      </c>
      <c r="C97" s="11">
        <v>96</v>
      </c>
      <c r="D97" s="12" t="s">
        <v>12</v>
      </c>
      <c r="E97" s="11">
        <v>135</v>
      </c>
      <c r="F97" s="11">
        <v>306</v>
      </c>
      <c r="G97" s="11">
        <v>34</v>
      </c>
      <c r="H97" s="11">
        <v>24</v>
      </c>
      <c r="K97"/>
      <c r="L97" s="10" t="s">
        <v>17</v>
      </c>
      <c r="M97" s="11">
        <v>185</v>
      </c>
      <c r="N97" s="12" t="s">
        <v>12</v>
      </c>
      <c r="O97" s="11">
        <v>269</v>
      </c>
      <c r="P97" s="11">
        <v>669</v>
      </c>
      <c r="Q97" s="11">
        <v>63</v>
      </c>
      <c r="R97" s="11">
        <v>48</v>
      </c>
    </row>
    <row r="98" spans="1:18" x14ac:dyDescent="0.25">
      <c r="A98"/>
      <c r="B98" s="10" t="s">
        <v>18</v>
      </c>
      <c r="C98" s="11">
        <v>116</v>
      </c>
      <c r="D98" s="12" t="s">
        <v>12</v>
      </c>
      <c r="E98" s="11">
        <v>138</v>
      </c>
      <c r="F98" s="11">
        <v>306</v>
      </c>
      <c r="G98" s="11">
        <v>39</v>
      </c>
      <c r="H98" s="11">
        <v>24</v>
      </c>
      <c r="K98"/>
      <c r="L98" s="10" t="s">
        <v>18</v>
      </c>
      <c r="M98" s="11">
        <v>225</v>
      </c>
      <c r="N98" s="12" t="s">
        <v>12</v>
      </c>
      <c r="O98" s="11">
        <v>273</v>
      </c>
      <c r="P98" s="11">
        <v>669</v>
      </c>
      <c r="Q98" s="11">
        <v>73</v>
      </c>
      <c r="R98" s="11">
        <v>48</v>
      </c>
    </row>
    <row r="99" spans="1:18" x14ac:dyDescent="0.25">
      <c r="A99"/>
      <c r="B99" s="10" t="s">
        <v>19</v>
      </c>
      <c r="C99" s="11">
        <v>116</v>
      </c>
      <c r="D99" s="12" t="s">
        <v>12</v>
      </c>
      <c r="E99" s="11">
        <v>130</v>
      </c>
      <c r="F99" s="11">
        <v>285</v>
      </c>
      <c r="G99" s="11">
        <v>39</v>
      </c>
      <c r="H99" s="11">
        <v>30</v>
      </c>
      <c r="K99"/>
      <c r="L99" s="10" t="s">
        <v>19</v>
      </c>
      <c r="M99" s="11">
        <v>225</v>
      </c>
      <c r="N99" s="12" t="s">
        <v>12</v>
      </c>
      <c r="O99" s="11">
        <v>260</v>
      </c>
      <c r="P99" s="11">
        <v>631</v>
      </c>
      <c r="Q99" s="11">
        <v>73</v>
      </c>
      <c r="R99" s="11">
        <v>58</v>
      </c>
    </row>
    <row r="100" spans="1:18" x14ac:dyDescent="0.25">
      <c r="A100"/>
      <c r="B100" s="10" t="s">
        <v>20</v>
      </c>
      <c r="C100" s="11">
        <v>116</v>
      </c>
      <c r="D100" s="12" t="s">
        <v>12</v>
      </c>
      <c r="E100" s="11">
        <v>123</v>
      </c>
      <c r="F100" s="11">
        <v>54</v>
      </c>
      <c r="G100" s="11">
        <v>20</v>
      </c>
      <c r="H100" s="11">
        <v>15</v>
      </c>
      <c r="K100"/>
      <c r="L100" s="10" t="s">
        <v>20</v>
      </c>
      <c r="M100" s="11">
        <v>225</v>
      </c>
      <c r="N100" s="12" t="s">
        <v>12</v>
      </c>
      <c r="O100" s="11">
        <v>245</v>
      </c>
      <c r="P100" s="11">
        <v>136</v>
      </c>
      <c r="Q100" s="11">
        <v>46</v>
      </c>
      <c r="R100" s="11">
        <v>27</v>
      </c>
    </row>
    <row r="101" spans="1:18" x14ac:dyDescent="0.25">
      <c r="A101"/>
      <c r="B101" s="10" t="s">
        <v>21</v>
      </c>
      <c r="C101" s="11">
        <v>116</v>
      </c>
      <c r="D101" s="12" t="s">
        <v>12</v>
      </c>
      <c r="E101" s="11">
        <v>115</v>
      </c>
      <c r="F101" s="11">
        <v>28</v>
      </c>
      <c r="G101" s="12" t="s">
        <v>12</v>
      </c>
      <c r="H101" s="11">
        <v>15</v>
      </c>
      <c r="K101"/>
      <c r="L101" s="10" t="s">
        <v>21</v>
      </c>
      <c r="M101" s="11">
        <v>225</v>
      </c>
      <c r="N101" s="12" t="s">
        <v>12</v>
      </c>
      <c r="O101" s="11">
        <v>229</v>
      </c>
      <c r="P101" s="11">
        <v>72</v>
      </c>
      <c r="Q101" s="12" t="s">
        <v>12</v>
      </c>
      <c r="R101" s="11">
        <v>27</v>
      </c>
    </row>
    <row r="102" spans="1:18" x14ac:dyDescent="0.25">
      <c r="A102"/>
      <c r="B102" s="10" t="s">
        <v>22</v>
      </c>
      <c r="C102" s="11">
        <v>116</v>
      </c>
      <c r="D102" s="12" t="s">
        <v>12</v>
      </c>
      <c r="E102" s="11">
        <v>114</v>
      </c>
      <c r="F102" s="11">
        <v>28</v>
      </c>
      <c r="G102" s="12" t="s">
        <v>12</v>
      </c>
      <c r="H102" s="11">
        <v>15</v>
      </c>
      <c r="K102"/>
      <c r="L102" s="10" t="s">
        <v>22</v>
      </c>
      <c r="M102" s="11">
        <v>225</v>
      </c>
      <c r="N102" s="12" t="s">
        <v>12</v>
      </c>
      <c r="O102" s="11">
        <v>228</v>
      </c>
      <c r="P102" s="11">
        <v>72</v>
      </c>
      <c r="Q102" s="12" t="s">
        <v>12</v>
      </c>
      <c r="R102" s="11">
        <v>27</v>
      </c>
    </row>
    <row r="103" spans="1:18" x14ac:dyDescent="0.25">
      <c r="A103"/>
      <c r="B103" s="10" t="s">
        <v>23</v>
      </c>
      <c r="C103" s="11">
        <v>116</v>
      </c>
      <c r="D103" s="12" t="s">
        <v>12</v>
      </c>
      <c r="E103" s="11">
        <v>114</v>
      </c>
      <c r="F103" s="11">
        <v>28</v>
      </c>
      <c r="G103" s="12" t="s">
        <v>12</v>
      </c>
      <c r="H103" s="11">
        <v>9</v>
      </c>
      <c r="K103"/>
      <c r="L103" s="10" t="s">
        <v>23</v>
      </c>
      <c r="M103" s="11">
        <v>225</v>
      </c>
      <c r="N103" s="12" t="s">
        <v>12</v>
      </c>
      <c r="O103" s="11">
        <v>228</v>
      </c>
      <c r="P103" s="11">
        <v>72</v>
      </c>
      <c r="Q103" s="12" t="s">
        <v>12</v>
      </c>
      <c r="R103" s="11">
        <v>17</v>
      </c>
    </row>
    <row r="104" spans="1:18" x14ac:dyDescent="0.25">
      <c r="A104" s="10" t="s">
        <v>31</v>
      </c>
      <c r="B104" s="10" t="s">
        <v>11</v>
      </c>
      <c r="C104" s="11">
        <v>134</v>
      </c>
      <c r="D104" s="12" t="s">
        <v>12</v>
      </c>
      <c r="E104" s="11">
        <v>143</v>
      </c>
      <c r="F104" s="12" t="s">
        <v>12</v>
      </c>
      <c r="G104" s="12" t="s">
        <v>12</v>
      </c>
      <c r="H104" s="11">
        <v>14</v>
      </c>
      <c r="K104" s="10" t="s">
        <v>31</v>
      </c>
      <c r="L104" s="10" t="s">
        <v>11</v>
      </c>
      <c r="M104" s="11">
        <v>262</v>
      </c>
      <c r="N104" s="12" t="s">
        <v>12</v>
      </c>
      <c r="O104" s="11">
        <v>274</v>
      </c>
      <c r="P104" s="12" t="s">
        <v>12</v>
      </c>
      <c r="Q104" s="12" t="s">
        <v>12</v>
      </c>
      <c r="R104" s="11">
        <v>32</v>
      </c>
    </row>
    <row r="105" spans="1:18" x14ac:dyDescent="0.25">
      <c r="A105"/>
      <c r="B105" s="10" t="s">
        <v>13</v>
      </c>
      <c r="C105" s="11">
        <v>134</v>
      </c>
      <c r="D105" s="12" t="s">
        <v>12</v>
      </c>
      <c r="E105" s="11">
        <v>142</v>
      </c>
      <c r="F105" s="12" t="s">
        <v>12</v>
      </c>
      <c r="G105" s="12" t="s">
        <v>12</v>
      </c>
      <c r="H105" s="11">
        <v>14</v>
      </c>
      <c r="K105"/>
      <c r="L105" s="10" t="s">
        <v>13</v>
      </c>
      <c r="M105" s="11">
        <v>262</v>
      </c>
      <c r="N105" s="12" t="s">
        <v>12</v>
      </c>
      <c r="O105" s="11">
        <v>273</v>
      </c>
      <c r="P105" s="12" t="s">
        <v>12</v>
      </c>
      <c r="Q105" s="12" t="s">
        <v>12</v>
      </c>
      <c r="R105" s="11">
        <v>32</v>
      </c>
    </row>
    <row r="106" spans="1:18" x14ac:dyDescent="0.25">
      <c r="A106"/>
      <c r="B106" s="10" t="s">
        <v>14</v>
      </c>
      <c r="C106" s="11">
        <v>134</v>
      </c>
      <c r="D106" s="12" t="s">
        <v>12</v>
      </c>
      <c r="E106" s="11">
        <v>142</v>
      </c>
      <c r="F106" s="12" t="s">
        <v>12</v>
      </c>
      <c r="G106" s="12" t="s">
        <v>12</v>
      </c>
      <c r="H106" s="11">
        <v>14</v>
      </c>
      <c r="K106"/>
      <c r="L106" s="10" t="s">
        <v>14</v>
      </c>
      <c r="M106" s="11">
        <v>262</v>
      </c>
      <c r="N106" s="12" t="s">
        <v>12</v>
      </c>
      <c r="O106" s="11">
        <v>273</v>
      </c>
      <c r="P106" s="12" t="s">
        <v>12</v>
      </c>
      <c r="Q106" s="12" t="s">
        <v>12</v>
      </c>
      <c r="R106" s="11">
        <v>32</v>
      </c>
    </row>
    <row r="107" spans="1:18" x14ac:dyDescent="0.25">
      <c r="A107"/>
      <c r="B107" s="10" t="s">
        <v>15</v>
      </c>
      <c r="C107" s="11">
        <v>134</v>
      </c>
      <c r="D107" s="12" t="s">
        <v>12</v>
      </c>
      <c r="E107" s="11">
        <v>142</v>
      </c>
      <c r="F107" s="11">
        <v>20</v>
      </c>
      <c r="G107" s="12" t="s">
        <v>12</v>
      </c>
      <c r="H107" s="11">
        <v>20</v>
      </c>
      <c r="K107"/>
      <c r="L107" s="10" t="s">
        <v>15</v>
      </c>
      <c r="M107" s="11">
        <v>262</v>
      </c>
      <c r="N107" s="12" t="s">
        <v>12</v>
      </c>
      <c r="O107" s="11">
        <v>273</v>
      </c>
      <c r="P107" s="11">
        <v>40</v>
      </c>
      <c r="Q107" s="12" t="s">
        <v>12</v>
      </c>
      <c r="R107" s="11">
        <v>42</v>
      </c>
    </row>
    <row r="108" spans="1:18" x14ac:dyDescent="0.25">
      <c r="A108"/>
      <c r="B108" s="10" t="s">
        <v>16</v>
      </c>
      <c r="C108" s="11">
        <v>134</v>
      </c>
      <c r="D108" s="12" t="s">
        <v>12</v>
      </c>
      <c r="E108" s="11">
        <v>133</v>
      </c>
      <c r="F108" s="11">
        <v>29</v>
      </c>
      <c r="G108" s="11">
        <v>22</v>
      </c>
      <c r="H108" s="11">
        <v>20</v>
      </c>
      <c r="K108"/>
      <c r="L108" s="10" t="s">
        <v>16</v>
      </c>
      <c r="M108" s="11">
        <v>262</v>
      </c>
      <c r="N108" s="12" t="s">
        <v>12</v>
      </c>
      <c r="O108" s="11">
        <v>262</v>
      </c>
      <c r="P108" s="11">
        <v>67</v>
      </c>
      <c r="Q108" s="11">
        <v>48</v>
      </c>
      <c r="R108" s="11">
        <v>42</v>
      </c>
    </row>
    <row r="109" spans="1:18" x14ac:dyDescent="0.25">
      <c r="A109"/>
      <c r="B109" s="10" t="s">
        <v>17</v>
      </c>
      <c r="C109" s="11">
        <v>134</v>
      </c>
      <c r="D109" s="12" t="s">
        <v>12</v>
      </c>
      <c r="E109" s="11">
        <v>147</v>
      </c>
      <c r="F109" s="11">
        <v>296</v>
      </c>
      <c r="G109" s="11">
        <v>46</v>
      </c>
      <c r="H109" s="11">
        <v>22</v>
      </c>
      <c r="K109"/>
      <c r="L109" s="10" t="s">
        <v>17</v>
      </c>
      <c r="M109" s="11">
        <v>262</v>
      </c>
      <c r="N109" s="12" t="s">
        <v>12</v>
      </c>
      <c r="O109" s="11">
        <v>286</v>
      </c>
      <c r="P109" s="11">
        <v>643</v>
      </c>
      <c r="Q109" s="11">
        <v>91</v>
      </c>
      <c r="R109" s="11">
        <v>45</v>
      </c>
    </row>
    <row r="110" spans="1:18" x14ac:dyDescent="0.25">
      <c r="A110"/>
      <c r="B110" s="10" t="s">
        <v>18</v>
      </c>
      <c r="C110" s="11">
        <v>134</v>
      </c>
      <c r="D110" s="12" t="s">
        <v>12</v>
      </c>
      <c r="E110" s="11">
        <v>149</v>
      </c>
      <c r="F110" s="11">
        <v>296</v>
      </c>
      <c r="G110" s="11">
        <v>49</v>
      </c>
      <c r="H110" s="11">
        <v>22</v>
      </c>
      <c r="K110"/>
      <c r="L110" s="10" t="s">
        <v>18</v>
      </c>
      <c r="M110" s="11">
        <v>262</v>
      </c>
      <c r="N110" s="12" t="s">
        <v>12</v>
      </c>
      <c r="O110" s="11">
        <v>290</v>
      </c>
      <c r="P110" s="11">
        <v>643</v>
      </c>
      <c r="Q110" s="11">
        <v>93</v>
      </c>
      <c r="R110" s="11">
        <v>45</v>
      </c>
    </row>
    <row r="111" spans="1:18" x14ac:dyDescent="0.25">
      <c r="A111"/>
      <c r="B111" s="10" t="s">
        <v>19</v>
      </c>
      <c r="C111" s="11">
        <v>134</v>
      </c>
      <c r="D111" s="12" t="s">
        <v>12</v>
      </c>
      <c r="E111" s="11">
        <v>157</v>
      </c>
      <c r="F111" s="11">
        <v>296</v>
      </c>
      <c r="G111" s="11">
        <v>49</v>
      </c>
      <c r="H111" s="11">
        <v>22</v>
      </c>
      <c r="K111"/>
      <c r="L111" s="10" t="s">
        <v>19</v>
      </c>
      <c r="M111" s="11">
        <v>262</v>
      </c>
      <c r="N111" s="12" t="s">
        <v>12</v>
      </c>
      <c r="O111" s="11">
        <v>290</v>
      </c>
      <c r="P111" s="11">
        <v>643</v>
      </c>
      <c r="Q111" s="11">
        <v>93</v>
      </c>
      <c r="R111" s="11">
        <v>45</v>
      </c>
    </row>
    <row r="112" spans="1:18" x14ac:dyDescent="0.25">
      <c r="A112"/>
      <c r="B112" s="10" t="s">
        <v>20</v>
      </c>
      <c r="C112" s="11">
        <v>134</v>
      </c>
      <c r="D112" s="12" t="s">
        <v>12</v>
      </c>
      <c r="E112" s="11">
        <v>137</v>
      </c>
      <c r="F112" s="11">
        <v>9</v>
      </c>
      <c r="G112" s="11">
        <v>27</v>
      </c>
      <c r="H112" s="11">
        <v>14</v>
      </c>
      <c r="K112"/>
      <c r="L112" s="10" t="s">
        <v>20</v>
      </c>
      <c r="M112" s="11">
        <v>262</v>
      </c>
      <c r="N112" s="12" t="s">
        <v>12</v>
      </c>
      <c r="O112" s="11">
        <v>265</v>
      </c>
      <c r="P112" s="11">
        <v>27</v>
      </c>
      <c r="Q112" s="11">
        <v>59</v>
      </c>
      <c r="R112" s="11">
        <v>32</v>
      </c>
    </row>
    <row r="113" spans="1:18" x14ac:dyDescent="0.25">
      <c r="A113"/>
      <c r="B113" s="10" t="s">
        <v>21</v>
      </c>
      <c r="C113" s="11">
        <v>134</v>
      </c>
      <c r="D113" s="12" t="s">
        <v>12</v>
      </c>
      <c r="E113" s="11">
        <v>137</v>
      </c>
      <c r="F113" s="12" t="s">
        <v>12</v>
      </c>
      <c r="G113" s="11">
        <v>7</v>
      </c>
      <c r="H113" s="11">
        <v>10</v>
      </c>
      <c r="K113"/>
      <c r="L113" s="10" t="s">
        <v>21</v>
      </c>
      <c r="M113" s="11">
        <v>262</v>
      </c>
      <c r="N113" s="12" t="s">
        <v>12</v>
      </c>
      <c r="O113" s="11">
        <v>265</v>
      </c>
      <c r="P113" s="12" t="s">
        <v>12</v>
      </c>
      <c r="Q113" s="11">
        <v>12</v>
      </c>
      <c r="R113" s="11">
        <v>25</v>
      </c>
    </row>
    <row r="114" spans="1:18" x14ac:dyDescent="0.25">
      <c r="A114"/>
      <c r="B114" s="10" t="s">
        <v>22</v>
      </c>
      <c r="C114" s="11">
        <v>134</v>
      </c>
      <c r="D114" s="12" t="s">
        <v>12</v>
      </c>
      <c r="E114" s="11">
        <v>137</v>
      </c>
      <c r="F114" s="11">
        <v>9</v>
      </c>
      <c r="G114" s="11">
        <v>7</v>
      </c>
      <c r="H114" s="11">
        <v>5</v>
      </c>
      <c r="K114"/>
      <c r="L114" s="10" t="s">
        <v>22</v>
      </c>
      <c r="M114" s="11">
        <v>262</v>
      </c>
      <c r="N114" s="12" t="s">
        <v>12</v>
      </c>
      <c r="O114" s="11">
        <v>265</v>
      </c>
      <c r="P114" s="11">
        <v>27</v>
      </c>
      <c r="Q114" s="11">
        <v>12</v>
      </c>
      <c r="R114" s="11">
        <v>10</v>
      </c>
    </row>
    <row r="115" spans="1:18" x14ac:dyDescent="0.25">
      <c r="A115"/>
      <c r="B115" s="10" t="s">
        <v>23</v>
      </c>
      <c r="C115" s="11">
        <v>134</v>
      </c>
      <c r="D115" s="12" t="s">
        <v>12</v>
      </c>
      <c r="E115" s="11">
        <v>130</v>
      </c>
      <c r="F115" s="12" t="s">
        <v>12</v>
      </c>
      <c r="G115" s="11">
        <v>7</v>
      </c>
      <c r="H115" s="11">
        <v>5</v>
      </c>
      <c r="K115"/>
      <c r="L115" s="10" t="s">
        <v>23</v>
      </c>
      <c r="M115" s="11">
        <v>262</v>
      </c>
      <c r="N115" s="12" t="s">
        <v>12</v>
      </c>
      <c r="O115" s="11">
        <v>251</v>
      </c>
      <c r="P115" s="12" t="s">
        <v>12</v>
      </c>
      <c r="Q115" s="11">
        <v>12</v>
      </c>
      <c r="R115" s="11">
        <v>10</v>
      </c>
    </row>
    <row r="116" spans="1:18" x14ac:dyDescent="0.25">
      <c r="A116" s="10" t="s">
        <v>32</v>
      </c>
      <c r="B116" s="10" t="s">
        <v>11</v>
      </c>
      <c r="C116" s="11">
        <v>128</v>
      </c>
      <c r="D116" s="12" t="s">
        <v>12</v>
      </c>
      <c r="E116" s="11">
        <v>107</v>
      </c>
      <c r="F116" s="12" t="s">
        <v>12</v>
      </c>
      <c r="G116" s="12" t="s">
        <v>12</v>
      </c>
      <c r="H116" s="11">
        <v>14</v>
      </c>
      <c r="K116" s="10" t="s">
        <v>32</v>
      </c>
      <c r="L116" s="10" t="s">
        <v>11</v>
      </c>
      <c r="M116" s="11">
        <v>251</v>
      </c>
      <c r="N116" s="12" t="s">
        <v>12</v>
      </c>
      <c r="O116" s="11">
        <v>216</v>
      </c>
      <c r="P116" s="12" t="s">
        <v>12</v>
      </c>
      <c r="Q116" s="12" t="s">
        <v>12</v>
      </c>
      <c r="R116" s="11">
        <v>26</v>
      </c>
    </row>
    <row r="117" spans="1:18" x14ac:dyDescent="0.25">
      <c r="A117"/>
      <c r="B117" s="10" t="s">
        <v>13</v>
      </c>
      <c r="C117" s="11">
        <v>134</v>
      </c>
      <c r="D117" s="12" t="s">
        <v>12</v>
      </c>
      <c r="E117" s="11">
        <v>107</v>
      </c>
      <c r="F117" s="11">
        <v>21</v>
      </c>
      <c r="G117" s="12" t="s">
        <v>12</v>
      </c>
      <c r="H117" s="11">
        <v>14</v>
      </c>
      <c r="K117"/>
      <c r="L117" s="10" t="s">
        <v>13</v>
      </c>
      <c r="M117" s="11">
        <v>262</v>
      </c>
      <c r="N117" s="12" t="s">
        <v>12</v>
      </c>
      <c r="O117" s="11">
        <v>216</v>
      </c>
      <c r="P117" s="11">
        <v>51</v>
      </c>
      <c r="Q117" s="12" t="s">
        <v>12</v>
      </c>
      <c r="R117" s="11">
        <v>26</v>
      </c>
    </row>
    <row r="118" spans="1:18" x14ac:dyDescent="0.25">
      <c r="A118"/>
      <c r="B118" s="10" t="s">
        <v>14</v>
      </c>
      <c r="C118" s="11">
        <v>134</v>
      </c>
      <c r="D118" s="12" t="s">
        <v>12</v>
      </c>
      <c r="E118" s="11">
        <v>107</v>
      </c>
      <c r="F118" s="11">
        <v>21</v>
      </c>
      <c r="G118" s="12" t="s">
        <v>12</v>
      </c>
      <c r="H118" s="11">
        <v>17</v>
      </c>
      <c r="K118"/>
      <c r="L118" s="10" t="s">
        <v>14</v>
      </c>
      <c r="M118" s="11">
        <v>262</v>
      </c>
      <c r="N118" s="12" t="s">
        <v>12</v>
      </c>
      <c r="O118" s="11">
        <v>216</v>
      </c>
      <c r="P118" s="11">
        <v>51</v>
      </c>
      <c r="Q118" s="12" t="s">
        <v>12</v>
      </c>
      <c r="R118" s="11">
        <v>32</v>
      </c>
    </row>
    <row r="119" spans="1:18" x14ac:dyDescent="0.25">
      <c r="A119"/>
      <c r="B119" s="10" t="s">
        <v>15</v>
      </c>
      <c r="C119" s="11">
        <v>134</v>
      </c>
      <c r="D119" s="12" t="s">
        <v>12</v>
      </c>
      <c r="E119" s="11">
        <v>107</v>
      </c>
      <c r="F119" s="11">
        <v>21</v>
      </c>
      <c r="G119" s="11">
        <v>13</v>
      </c>
      <c r="H119" s="11">
        <v>17</v>
      </c>
      <c r="K119"/>
      <c r="L119" s="10" t="s">
        <v>15</v>
      </c>
      <c r="M119" s="11">
        <v>262</v>
      </c>
      <c r="N119" s="12" t="s">
        <v>12</v>
      </c>
      <c r="O119" s="11">
        <v>216</v>
      </c>
      <c r="P119" s="11">
        <v>51</v>
      </c>
      <c r="Q119" s="11">
        <v>34</v>
      </c>
      <c r="R119" s="11">
        <v>32</v>
      </c>
    </row>
    <row r="120" spans="1:18" x14ac:dyDescent="0.25">
      <c r="A120"/>
      <c r="B120" s="10" t="s">
        <v>16</v>
      </c>
      <c r="C120" s="11">
        <v>134</v>
      </c>
      <c r="D120" s="12" t="s">
        <v>12</v>
      </c>
      <c r="E120" s="11">
        <v>116</v>
      </c>
      <c r="F120" s="11">
        <v>50</v>
      </c>
      <c r="G120" s="11">
        <v>13</v>
      </c>
      <c r="H120" s="11">
        <v>23</v>
      </c>
      <c r="K120"/>
      <c r="L120" s="10" t="s">
        <v>16</v>
      </c>
      <c r="M120" s="11">
        <v>262</v>
      </c>
      <c r="N120" s="12" t="s">
        <v>12</v>
      </c>
      <c r="O120" s="11">
        <v>228</v>
      </c>
      <c r="P120" s="11">
        <v>118</v>
      </c>
      <c r="Q120" s="11">
        <v>34</v>
      </c>
      <c r="R120" s="11">
        <v>42</v>
      </c>
    </row>
    <row r="121" spans="1:18" x14ac:dyDescent="0.25">
      <c r="A121"/>
      <c r="B121" s="10" t="s">
        <v>17</v>
      </c>
      <c r="C121" s="11">
        <v>134</v>
      </c>
      <c r="D121" s="12" t="s">
        <v>12</v>
      </c>
      <c r="E121" s="11">
        <v>137</v>
      </c>
      <c r="F121" s="11">
        <v>296</v>
      </c>
      <c r="G121" s="11">
        <v>30</v>
      </c>
      <c r="H121" s="11">
        <v>34</v>
      </c>
      <c r="K121"/>
      <c r="L121" s="10" t="s">
        <v>17</v>
      </c>
      <c r="M121" s="11">
        <v>262</v>
      </c>
      <c r="N121" s="12" t="s">
        <v>12</v>
      </c>
      <c r="O121" s="11">
        <v>271</v>
      </c>
      <c r="P121" s="11">
        <v>643</v>
      </c>
      <c r="Q121" s="11">
        <v>65</v>
      </c>
      <c r="R121" s="11">
        <v>68</v>
      </c>
    </row>
    <row r="122" spans="1:18" x14ac:dyDescent="0.25">
      <c r="A122"/>
      <c r="B122" s="10" t="s">
        <v>18</v>
      </c>
      <c r="C122" s="11">
        <v>134</v>
      </c>
      <c r="D122" s="12" t="s">
        <v>12</v>
      </c>
      <c r="E122" s="11">
        <v>137</v>
      </c>
      <c r="F122" s="11">
        <v>296</v>
      </c>
      <c r="G122" s="11">
        <v>30</v>
      </c>
      <c r="H122" s="11">
        <v>34</v>
      </c>
      <c r="K122"/>
      <c r="L122" s="10" t="s">
        <v>18</v>
      </c>
      <c r="M122" s="11">
        <v>262</v>
      </c>
      <c r="N122" s="12" t="s">
        <v>12</v>
      </c>
      <c r="O122" s="11">
        <v>271</v>
      </c>
      <c r="P122" s="11">
        <v>643</v>
      </c>
      <c r="Q122" s="11">
        <v>65</v>
      </c>
      <c r="R122" s="11">
        <v>68</v>
      </c>
    </row>
    <row r="123" spans="1:18" x14ac:dyDescent="0.25">
      <c r="A123"/>
      <c r="B123" s="10" t="s">
        <v>19</v>
      </c>
      <c r="C123" s="11">
        <v>134</v>
      </c>
      <c r="D123" s="12" t="s">
        <v>12</v>
      </c>
      <c r="E123" s="11">
        <v>128</v>
      </c>
      <c r="F123" s="11">
        <v>296</v>
      </c>
      <c r="G123" s="11">
        <v>30</v>
      </c>
      <c r="H123" s="11">
        <v>34</v>
      </c>
      <c r="K123"/>
      <c r="L123" s="10" t="s">
        <v>19</v>
      </c>
      <c r="M123" s="11">
        <v>262</v>
      </c>
      <c r="N123" s="12" t="s">
        <v>12</v>
      </c>
      <c r="O123" s="11">
        <v>257</v>
      </c>
      <c r="P123" s="11">
        <v>643</v>
      </c>
      <c r="Q123" s="11">
        <v>65</v>
      </c>
      <c r="R123" s="11">
        <v>68</v>
      </c>
    </row>
    <row r="124" spans="1:18" x14ac:dyDescent="0.25">
      <c r="A124"/>
      <c r="B124" s="10" t="s">
        <v>20</v>
      </c>
      <c r="C124" s="11">
        <v>134</v>
      </c>
      <c r="D124" s="12" t="s">
        <v>12</v>
      </c>
      <c r="E124" s="11">
        <v>120</v>
      </c>
      <c r="F124" s="11">
        <v>56</v>
      </c>
      <c r="G124" s="11">
        <v>30</v>
      </c>
      <c r="H124" s="11">
        <v>18</v>
      </c>
      <c r="K124"/>
      <c r="L124" s="10" t="s">
        <v>20</v>
      </c>
      <c r="M124" s="11">
        <v>262</v>
      </c>
      <c r="N124" s="12" t="s">
        <v>12</v>
      </c>
      <c r="O124" s="11">
        <v>241</v>
      </c>
      <c r="P124" s="11">
        <v>138</v>
      </c>
      <c r="Q124" s="11">
        <v>65</v>
      </c>
      <c r="R124" s="11">
        <v>31</v>
      </c>
    </row>
    <row r="125" spans="1:18" x14ac:dyDescent="0.25">
      <c r="A125"/>
      <c r="B125" s="10" t="s">
        <v>21</v>
      </c>
      <c r="C125" s="11">
        <v>134</v>
      </c>
      <c r="D125" s="12" t="s">
        <v>12</v>
      </c>
      <c r="E125" s="11">
        <v>120</v>
      </c>
      <c r="F125" s="12" t="s">
        <v>12</v>
      </c>
      <c r="G125" s="12" t="s">
        <v>12</v>
      </c>
      <c r="H125" s="11">
        <v>14</v>
      </c>
      <c r="K125"/>
      <c r="L125" s="10" t="s">
        <v>21</v>
      </c>
      <c r="M125" s="11">
        <v>262</v>
      </c>
      <c r="N125" s="12" t="s">
        <v>12</v>
      </c>
      <c r="O125" s="11">
        <v>241</v>
      </c>
      <c r="P125" s="12" t="s">
        <v>12</v>
      </c>
      <c r="Q125" s="12" t="s">
        <v>12</v>
      </c>
      <c r="R125" s="11">
        <v>26</v>
      </c>
    </row>
    <row r="126" spans="1:18" x14ac:dyDescent="0.25">
      <c r="A126"/>
      <c r="B126" s="10" t="s">
        <v>22</v>
      </c>
      <c r="C126" s="11">
        <v>134</v>
      </c>
      <c r="D126" s="12" t="s">
        <v>12</v>
      </c>
      <c r="E126" s="11">
        <v>120</v>
      </c>
      <c r="F126" s="12" t="s">
        <v>12</v>
      </c>
      <c r="G126" s="12" t="s">
        <v>12</v>
      </c>
      <c r="H126" s="11">
        <v>12</v>
      </c>
      <c r="K126"/>
      <c r="L126" s="10" t="s">
        <v>22</v>
      </c>
      <c r="M126" s="11">
        <v>262</v>
      </c>
      <c r="N126" s="12" t="s">
        <v>12</v>
      </c>
      <c r="O126" s="11">
        <v>241</v>
      </c>
      <c r="P126" s="12" t="s">
        <v>12</v>
      </c>
      <c r="Q126" s="12" t="s">
        <v>12</v>
      </c>
      <c r="R126" s="11">
        <v>22</v>
      </c>
    </row>
    <row r="127" spans="1:18" x14ac:dyDescent="0.25">
      <c r="A127"/>
      <c r="B127" s="10" t="s">
        <v>23</v>
      </c>
      <c r="C127" s="11">
        <v>134</v>
      </c>
      <c r="D127" s="12" t="s">
        <v>12</v>
      </c>
      <c r="E127" s="11">
        <v>120</v>
      </c>
      <c r="F127" s="12" t="s">
        <v>12</v>
      </c>
      <c r="G127" s="12" t="s">
        <v>12</v>
      </c>
      <c r="H127" s="11">
        <v>12</v>
      </c>
      <c r="K127"/>
      <c r="L127" s="10" t="s">
        <v>23</v>
      </c>
      <c r="M127" s="11">
        <v>262</v>
      </c>
      <c r="N127" s="12" t="s">
        <v>12</v>
      </c>
      <c r="O127" s="11">
        <v>241</v>
      </c>
      <c r="P127" s="12" t="s">
        <v>12</v>
      </c>
      <c r="Q127" s="12" t="s">
        <v>12</v>
      </c>
      <c r="R127" s="11">
        <v>22</v>
      </c>
    </row>
    <row r="128" spans="1:18" x14ac:dyDescent="0.25">
      <c r="A128" s="10" t="s">
        <v>33</v>
      </c>
      <c r="B128" s="10" t="s">
        <v>11</v>
      </c>
      <c r="C128" s="11">
        <v>134</v>
      </c>
      <c r="D128" s="11">
        <v>4</v>
      </c>
      <c r="E128" s="11">
        <v>128</v>
      </c>
      <c r="F128" s="12" t="s">
        <v>12</v>
      </c>
      <c r="G128" s="12" t="s">
        <v>12</v>
      </c>
      <c r="H128" s="11">
        <v>12</v>
      </c>
      <c r="K128" s="10" t="s">
        <v>33</v>
      </c>
      <c r="L128" s="10" t="s">
        <v>11</v>
      </c>
      <c r="M128" s="11">
        <v>262</v>
      </c>
      <c r="N128" s="11">
        <v>16</v>
      </c>
      <c r="O128" s="11">
        <v>257</v>
      </c>
      <c r="P128" s="12" t="s">
        <v>12</v>
      </c>
      <c r="Q128" s="12" t="s">
        <v>12</v>
      </c>
      <c r="R128" s="11">
        <v>22</v>
      </c>
    </row>
    <row r="129" spans="1:18" x14ac:dyDescent="0.25">
      <c r="A129"/>
      <c r="B129" s="10" t="s">
        <v>13</v>
      </c>
      <c r="C129" s="11">
        <v>134</v>
      </c>
      <c r="D129" s="11">
        <v>4</v>
      </c>
      <c r="E129" s="11">
        <v>128</v>
      </c>
      <c r="F129" s="12" t="s">
        <v>12</v>
      </c>
      <c r="G129" s="12" t="s">
        <v>12</v>
      </c>
      <c r="H129" s="11">
        <v>12</v>
      </c>
      <c r="K129"/>
      <c r="L129" s="10" t="s">
        <v>13</v>
      </c>
      <c r="M129" s="11">
        <v>262</v>
      </c>
      <c r="N129" s="11">
        <v>16</v>
      </c>
      <c r="O129" s="11">
        <v>257</v>
      </c>
      <c r="P129" s="12" t="s">
        <v>12</v>
      </c>
      <c r="Q129" s="12" t="s">
        <v>12</v>
      </c>
      <c r="R129" s="11">
        <v>22</v>
      </c>
    </row>
    <row r="130" spans="1:18" x14ac:dyDescent="0.25">
      <c r="A130"/>
      <c r="B130" s="10" t="s">
        <v>14</v>
      </c>
      <c r="C130" s="11">
        <v>134</v>
      </c>
      <c r="D130" s="11">
        <v>4</v>
      </c>
      <c r="E130" s="11">
        <v>128</v>
      </c>
      <c r="F130" s="11">
        <v>21</v>
      </c>
      <c r="G130" s="12" t="s">
        <v>12</v>
      </c>
      <c r="H130" s="11">
        <v>12</v>
      </c>
      <c r="K130"/>
      <c r="L130" s="10" t="s">
        <v>14</v>
      </c>
      <c r="M130" s="11">
        <v>262</v>
      </c>
      <c r="N130" s="11">
        <v>16</v>
      </c>
      <c r="O130" s="11">
        <v>257</v>
      </c>
      <c r="P130" s="11">
        <v>51</v>
      </c>
      <c r="Q130" s="12" t="s">
        <v>12</v>
      </c>
      <c r="R130" s="11">
        <v>22</v>
      </c>
    </row>
    <row r="131" spans="1:18" x14ac:dyDescent="0.25">
      <c r="A131"/>
      <c r="B131" s="10" t="s">
        <v>15</v>
      </c>
      <c r="C131" s="11">
        <v>134</v>
      </c>
      <c r="D131" s="11">
        <v>4</v>
      </c>
      <c r="E131" s="11">
        <v>128</v>
      </c>
      <c r="F131" s="11">
        <v>41</v>
      </c>
      <c r="G131" s="12" t="s">
        <v>12</v>
      </c>
      <c r="H131" s="11">
        <v>12</v>
      </c>
      <c r="K131"/>
      <c r="L131" s="10" t="s">
        <v>15</v>
      </c>
      <c r="M131" s="11">
        <v>262</v>
      </c>
      <c r="N131" s="11">
        <v>16</v>
      </c>
      <c r="O131" s="11">
        <v>257</v>
      </c>
      <c r="P131" s="11">
        <v>91</v>
      </c>
      <c r="Q131" s="12" t="s">
        <v>12</v>
      </c>
      <c r="R131" s="11">
        <v>22</v>
      </c>
    </row>
    <row r="132" spans="1:18" x14ac:dyDescent="0.25">
      <c r="A132"/>
      <c r="B132" s="10" t="s">
        <v>16</v>
      </c>
      <c r="C132" s="11">
        <v>134</v>
      </c>
      <c r="D132" s="11">
        <v>4</v>
      </c>
      <c r="E132" s="11">
        <v>128</v>
      </c>
      <c r="F132" s="11">
        <v>161</v>
      </c>
      <c r="G132" s="11">
        <v>13</v>
      </c>
      <c r="H132" s="11">
        <v>32</v>
      </c>
      <c r="K132"/>
      <c r="L132" s="10" t="s">
        <v>16</v>
      </c>
      <c r="M132" s="11">
        <v>262</v>
      </c>
      <c r="N132" s="11">
        <v>16</v>
      </c>
      <c r="O132" s="11">
        <v>259</v>
      </c>
      <c r="P132" s="11">
        <v>320</v>
      </c>
      <c r="Q132" s="11">
        <v>34</v>
      </c>
      <c r="R132" s="11">
        <v>54</v>
      </c>
    </row>
    <row r="133" spans="1:18" x14ac:dyDescent="0.25">
      <c r="A133"/>
      <c r="B133" s="10" t="s">
        <v>17</v>
      </c>
      <c r="C133" s="11">
        <v>134</v>
      </c>
      <c r="D133" s="11">
        <v>4</v>
      </c>
      <c r="E133" s="11">
        <v>133</v>
      </c>
      <c r="F133" s="11">
        <v>303</v>
      </c>
      <c r="G133" s="11">
        <v>36</v>
      </c>
      <c r="H133" s="11">
        <v>37</v>
      </c>
      <c r="K133"/>
      <c r="L133" s="10" t="s">
        <v>17</v>
      </c>
      <c r="M133" s="11">
        <v>262</v>
      </c>
      <c r="N133" s="11">
        <v>16</v>
      </c>
      <c r="O133" s="11">
        <v>285</v>
      </c>
      <c r="P133" s="11">
        <v>638</v>
      </c>
      <c r="Q133" s="11">
        <v>60</v>
      </c>
      <c r="R133" s="11">
        <v>69</v>
      </c>
    </row>
    <row r="134" spans="1:18" x14ac:dyDescent="0.25">
      <c r="A134"/>
      <c r="B134" s="10" t="s">
        <v>18</v>
      </c>
      <c r="C134" s="11">
        <v>134</v>
      </c>
      <c r="D134" s="11">
        <v>4</v>
      </c>
      <c r="E134" s="11">
        <v>133</v>
      </c>
      <c r="F134" s="11">
        <v>303</v>
      </c>
      <c r="G134" s="11">
        <v>52</v>
      </c>
      <c r="H134" s="11">
        <v>45</v>
      </c>
      <c r="K134"/>
      <c r="L134" s="10" t="s">
        <v>18</v>
      </c>
      <c r="M134" s="11">
        <v>262</v>
      </c>
      <c r="N134" s="11">
        <v>16</v>
      </c>
      <c r="O134" s="11">
        <v>285</v>
      </c>
      <c r="P134" s="11">
        <v>638</v>
      </c>
      <c r="Q134" s="11">
        <v>101</v>
      </c>
      <c r="R134" s="11">
        <v>88</v>
      </c>
    </row>
    <row r="135" spans="1:18" x14ac:dyDescent="0.25">
      <c r="A135"/>
      <c r="B135" s="10" t="s">
        <v>19</v>
      </c>
      <c r="C135" s="11">
        <v>134</v>
      </c>
      <c r="D135" s="11">
        <v>4</v>
      </c>
      <c r="E135" s="11">
        <v>133</v>
      </c>
      <c r="F135" s="11">
        <v>303</v>
      </c>
      <c r="G135" s="11">
        <v>52</v>
      </c>
      <c r="H135" s="11">
        <v>45</v>
      </c>
      <c r="K135"/>
      <c r="L135" s="10" t="s">
        <v>19</v>
      </c>
      <c r="M135" s="11">
        <v>262</v>
      </c>
      <c r="N135" s="11">
        <v>16</v>
      </c>
      <c r="O135" s="11">
        <v>285</v>
      </c>
      <c r="P135" s="11">
        <v>638</v>
      </c>
      <c r="Q135" s="11">
        <v>101</v>
      </c>
      <c r="R135" s="11">
        <v>88</v>
      </c>
    </row>
    <row r="136" spans="1:18" x14ac:dyDescent="0.25">
      <c r="A136"/>
      <c r="B136" s="10" t="s">
        <v>20</v>
      </c>
      <c r="C136" s="11">
        <v>134</v>
      </c>
      <c r="D136" s="11">
        <v>4</v>
      </c>
      <c r="E136" s="11">
        <v>128</v>
      </c>
      <c r="F136" s="11">
        <v>59</v>
      </c>
      <c r="G136" s="11">
        <v>23</v>
      </c>
      <c r="H136" s="11">
        <v>43</v>
      </c>
      <c r="K136"/>
      <c r="L136" s="10" t="s">
        <v>20</v>
      </c>
      <c r="M136" s="11">
        <v>262</v>
      </c>
      <c r="N136" s="11">
        <v>16</v>
      </c>
      <c r="O136" s="11">
        <v>259</v>
      </c>
      <c r="P136" s="11">
        <v>113</v>
      </c>
      <c r="Q136" s="11">
        <v>46</v>
      </c>
      <c r="R136" s="11">
        <v>77</v>
      </c>
    </row>
    <row r="137" spans="1:18" x14ac:dyDescent="0.25">
      <c r="A137"/>
      <c r="B137" s="10" t="s">
        <v>21</v>
      </c>
      <c r="C137" s="11">
        <v>134</v>
      </c>
      <c r="D137" s="11">
        <v>4</v>
      </c>
      <c r="E137" s="11">
        <v>131</v>
      </c>
      <c r="F137" s="12" t="s">
        <v>12</v>
      </c>
      <c r="G137" s="12" t="s">
        <v>12</v>
      </c>
      <c r="H137" s="11">
        <v>12</v>
      </c>
      <c r="K137"/>
      <c r="L137" s="10" t="s">
        <v>21</v>
      </c>
      <c r="M137" s="11">
        <v>262</v>
      </c>
      <c r="N137" s="11">
        <v>16</v>
      </c>
      <c r="O137" s="11">
        <v>270</v>
      </c>
      <c r="P137" s="12" t="s">
        <v>12</v>
      </c>
      <c r="Q137" s="12" t="s">
        <v>12</v>
      </c>
      <c r="R137" s="11">
        <v>22</v>
      </c>
    </row>
    <row r="138" spans="1:18" x14ac:dyDescent="0.25">
      <c r="A138"/>
      <c r="B138" s="10" t="s">
        <v>22</v>
      </c>
      <c r="C138" s="11">
        <v>134</v>
      </c>
      <c r="D138" s="11">
        <v>4</v>
      </c>
      <c r="E138" s="11">
        <v>131</v>
      </c>
      <c r="F138" s="12" t="s">
        <v>12</v>
      </c>
      <c r="G138" s="12" t="s">
        <v>12</v>
      </c>
      <c r="H138" s="11">
        <v>12</v>
      </c>
      <c r="K138"/>
      <c r="L138" s="10" t="s">
        <v>22</v>
      </c>
      <c r="M138" s="11">
        <v>262</v>
      </c>
      <c r="N138" s="11">
        <v>16</v>
      </c>
      <c r="O138" s="11">
        <v>268</v>
      </c>
      <c r="P138" s="12" t="s">
        <v>12</v>
      </c>
      <c r="Q138" s="12" t="s">
        <v>12</v>
      </c>
      <c r="R138" s="11">
        <v>22</v>
      </c>
    </row>
    <row r="139" spans="1:18" x14ac:dyDescent="0.25">
      <c r="A139"/>
      <c r="B139" s="10" t="s">
        <v>23</v>
      </c>
      <c r="C139" s="11">
        <v>134</v>
      </c>
      <c r="D139" s="11">
        <v>4</v>
      </c>
      <c r="E139" s="11">
        <v>131</v>
      </c>
      <c r="F139" s="12" t="s">
        <v>12</v>
      </c>
      <c r="G139" s="12" t="s">
        <v>12</v>
      </c>
      <c r="H139" s="11">
        <v>12</v>
      </c>
      <c r="K139"/>
      <c r="L139" s="10" t="s">
        <v>23</v>
      </c>
      <c r="M139" s="11">
        <v>262</v>
      </c>
      <c r="N139" s="11">
        <v>16</v>
      </c>
      <c r="O139" s="11">
        <v>268</v>
      </c>
      <c r="P139" s="12" t="s">
        <v>12</v>
      </c>
      <c r="Q139" s="12" t="s">
        <v>12</v>
      </c>
      <c r="R139" s="11">
        <v>22</v>
      </c>
    </row>
    <row r="140" spans="1:18" x14ac:dyDescent="0.25">
      <c r="A140" s="10" t="s">
        <v>34</v>
      </c>
      <c r="B140" s="10" t="s">
        <v>11</v>
      </c>
      <c r="C140" s="11">
        <v>134</v>
      </c>
      <c r="D140" s="11">
        <v>4</v>
      </c>
      <c r="E140" s="11">
        <v>164</v>
      </c>
      <c r="F140" s="12" t="s">
        <v>12</v>
      </c>
      <c r="G140" s="12" t="s">
        <v>12</v>
      </c>
      <c r="H140" s="11">
        <v>12</v>
      </c>
      <c r="K140" s="10" t="s">
        <v>34</v>
      </c>
      <c r="L140" s="10" t="s">
        <v>11</v>
      </c>
      <c r="M140" s="11">
        <v>262</v>
      </c>
      <c r="N140" s="11">
        <v>16</v>
      </c>
      <c r="O140" s="11">
        <v>326</v>
      </c>
      <c r="P140" s="12" t="s">
        <v>12</v>
      </c>
      <c r="Q140" s="12" t="s">
        <v>12</v>
      </c>
      <c r="R140" s="11">
        <v>22</v>
      </c>
    </row>
    <row r="141" spans="1:18" x14ac:dyDescent="0.25">
      <c r="A141"/>
      <c r="B141" s="10" t="s">
        <v>13</v>
      </c>
      <c r="C141" s="11">
        <v>134</v>
      </c>
      <c r="D141" s="11">
        <v>4</v>
      </c>
      <c r="E141" s="11">
        <v>166</v>
      </c>
      <c r="F141" s="12" t="s">
        <v>12</v>
      </c>
      <c r="G141" s="12" t="s">
        <v>12</v>
      </c>
      <c r="H141" s="11">
        <v>12</v>
      </c>
      <c r="K141"/>
      <c r="L141" s="10" t="s">
        <v>13</v>
      </c>
      <c r="M141" s="11">
        <v>262</v>
      </c>
      <c r="N141" s="11">
        <v>16</v>
      </c>
      <c r="O141" s="11">
        <v>332</v>
      </c>
      <c r="P141" s="12" t="s">
        <v>12</v>
      </c>
      <c r="Q141" s="12" t="s">
        <v>12</v>
      </c>
      <c r="R141" s="11">
        <v>22</v>
      </c>
    </row>
    <row r="142" spans="1:18" x14ac:dyDescent="0.25">
      <c r="A142"/>
      <c r="B142" s="10" t="s">
        <v>14</v>
      </c>
      <c r="C142" s="11">
        <v>134</v>
      </c>
      <c r="D142" s="11">
        <v>4</v>
      </c>
      <c r="E142" s="11">
        <v>166</v>
      </c>
      <c r="F142" s="12" t="s">
        <v>12</v>
      </c>
      <c r="G142" s="12" t="s">
        <v>12</v>
      </c>
      <c r="H142" s="11">
        <v>12</v>
      </c>
      <c r="K142"/>
      <c r="L142" s="10" t="s">
        <v>14</v>
      </c>
      <c r="M142" s="11">
        <v>262</v>
      </c>
      <c r="N142" s="11">
        <v>16</v>
      </c>
      <c r="O142" s="11">
        <v>332</v>
      </c>
      <c r="P142" s="12" t="s">
        <v>12</v>
      </c>
      <c r="Q142" s="12" t="s">
        <v>12</v>
      </c>
      <c r="R142" s="11">
        <v>22</v>
      </c>
    </row>
    <row r="143" spans="1:18" x14ac:dyDescent="0.25">
      <c r="A143"/>
      <c r="B143" s="10" t="s">
        <v>15</v>
      </c>
      <c r="C143" s="11">
        <v>134</v>
      </c>
      <c r="D143" s="11">
        <v>4</v>
      </c>
      <c r="E143" s="11">
        <v>191</v>
      </c>
      <c r="F143" s="12" t="s">
        <v>12</v>
      </c>
      <c r="G143" s="12" t="s">
        <v>12</v>
      </c>
      <c r="H143" s="11">
        <v>12</v>
      </c>
      <c r="K143"/>
      <c r="L143" s="10" t="s">
        <v>15</v>
      </c>
      <c r="M143" s="11">
        <v>262</v>
      </c>
      <c r="N143" s="11">
        <v>16</v>
      </c>
      <c r="O143" s="11">
        <v>387</v>
      </c>
      <c r="P143" s="12" t="s">
        <v>12</v>
      </c>
      <c r="Q143" s="12" t="s">
        <v>12</v>
      </c>
      <c r="R143" s="11">
        <v>22</v>
      </c>
    </row>
    <row r="144" spans="1:18" x14ac:dyDescent="0.25">
      <c r="A144"/>
      <c r="B144" s="10" t="s">
        <v>16</v>
      </c>
      <c r="C144" s="11">
        <v>134</v>
      </c>
      <c r="D144" s="11">
        <v>4</v>
      </c>
      <c r="E144" s="11">
        <v>191</v>
      </c>
      <c r="F144" s="11">
        <v>196</v>
      </c>
      <c r="G144" s="11">
        <v>16</v>
      </c>
      <c r="H144" s="11">
        <v>36</v>
      </c>
      <c r="K144"/>
      <c r="L144" s="10" t="s">
        <v>16</v>
      </c>
      <c r="M144" s="11">
        <v>262</v>
      </c>
      <c r="N144" s="11">
        <v>16</v>
      </c>
      <c r="O144" s="11">
        <v>387</v>
      </c>
      <c r="P144" s="11">
        <v>399</v>
      </c>
      <c r="Q144" s="11">
        <v>33</v>
      </c>
      <c r="R144" s="11">
        <v>74</v>
      </c>
    </row>
    <row r="145" spans="1:18" x14ac:dyDescent="0.25">
      <c r="A145"/>
      <c r="B145" s="10" t="s">
        <v>17</v>
      </c>
      <c r="C145" s="11">
        <v>134</v>
      </c>
      <c r="D145" s="11">
        <v>4</v>
      </c>
      <c r="E145" s="11">
        <v>207</v>
      </c>
      <c r="F145" s="11">
        <v>329</v>
      </c>
      <c r="G145" s="11">
        <v>58</v>
      </c>
      <c r="H145" s="11">
        <v>42</v>
      </c>
      <c r="K145"/>
      <c r="L145" s="10" t="s">
        <v>17</v>
      </c>
      <c r="M145" s="11">
        <v>262</v>
      </c>
      <c r="N145" s="11">
        <v>16</v>
      </c>
      <c r="O145" s="11">
        <v>426</v>
      </c>
      <c r="P145" s="11">
        <v>698</v>
      </c>
      <c r="Q145" s="11">
        <v>125</v>
      </c>
      <c r="R145" s="11">
        <v>85</v>
      </c>
    </row>
    <row r="146" spans="1:18" x14ac:dyDescent="0.25">
      <c r="A146"/>
      <c r="B146" s="10" t="s">
        <v>18</v>
      </c>
      <c r="C146" s="11">
        <v>134</v>
      </c>
      <c r="D146" s="11">
        <v>4</v>
      </c>
      <c r="E146" s="11">
        <v>196</v>
      </c>
      <c r="F146" s="11">
        <v>329</v>
      </c>
      <c r="G146" s="11">
        <v>58</v>
      </c>
      <c r="H146" s="11">
        <v>42</v>
      </c>
      <c r="K146"/>
      <c r="L146" s="10" t="s">
        <v>18</v>
      </c>
      <c r="M146" s="11">
        <v>262</v>
      </c>
      <c r="N146" s="11">
        <v>16</v>
      </c>
      <c r="O146" s="11">
        <v>408</v>
      </c>
      <c r="P146" s="11">
        <v>698</v>
      </c>
      <c r="Q146" s="11">
        <v>125</v>
      </c>
      <c r="R146" s="11">
        <v>85</v>
      </c>
    </row>
    <row r="147" spans="1:18" x14ac:dyDescent="0.25">
      <c r="A147"/>
      <c r="B147" s="10" t="s">
        <v>19</v>
      </c>
      <c r="C147" s="11">
        <v>134</v>
      </c>
      <c r="D147" s="11">
        <v>4</v>
      </c>
      <c r="E147" s="11">
        <v>196</v>
      </c>
      <c r="F147" s="11">
        <v>329</v>
      </c>
      <c r="G147" s="11">
        <v>58</v>
      </c>
      <c r="H147" s="11">
        <v>42</v>
      </c>
      <c r="K147"/>
      <c r="L147" s="10" t="s">
        <v>19</v>
      </c>
      <c r="M147" s="11">
        <v>262</v>
      </c>
      <c r="N147" s="11">
        <v>16</v>
      </c>
      <c r="O147" s="11">
        <v>408</v>
      </c>
      <c r="P147" s="11">
        <v>698</v>
      </c>
      <c r="Q147" s="11">
        <v>125</v>
      </c>
      <c r="R147" s="11">
        <v>85</v>
      </c>
    </row>
    <row r="148" spans="1:18" x14ac:dyDescent="0.25">
      <c r="A148"/>
      <c r="B148" s="10" t="s">
        <v>20</v>
      </c>
      <c r="C148" s="11">
        <v>134</v>
      </c>
      <c r="D148" s="11">
        <v>4</v>
      </c>
      <c r="E148" s="11">
        <v>196</v>
      </c>
      <c r="F148" s="11">
        <v>42</v>
      </c>
      <c r="G148" s="11">
        <v>10</v>
      </c>
      <c r="H148" s="11">
        <v>42</v>
      </c>
      <c r="K148"/>
      <c r="L148" s="10" t="s">
        <v>20</v>
      </c>
      <c r="M148" s="11">
        <v>262</v>
      </c>
      <c r="N148" s="11">
        <v>16</v>
      </c>
      <c r="O148" s="11">
        <v>408</v>
      </c>
      <c r="P148" s="11">
        <v>78</v>
      </c>
      <c r="Q148" s="11">
        <v>18</v>
      </c>
      <c r="R148" s="11">
        <v>85</v>
      </c>
    </row>
    <row r="149" spans="1:18" x14ac:dyDescent="0.25">
      <c r="A149"/>
      <c r="B149" s="10" t="s">
        <v>21</v>
      </c>
      <c r="C149" s="11">
        <v>134</v>
      </c>
      <c r="D149" s="11">
        <v>4</v>
      </c>
      <c r="E149" s="11">
        <v>196</v>
      </c>
      <c r="F149" s="12" t="s">
        <v>12</v>
      </c>
      <c r="G149" s="12" t="s">
        <v>12</v>
      </c>
      <c r="H149" s="11">
        <v>12</v>
      </c>
      <c r="K149"/>
      <c r="L149" s="10" t="s">
        <v>21</v>
      </c>
      <c r="M149" s="11">
        <v>262</v>
      </c>
      <c r="N149" s="11">
        <v>16</v>
      </c>
      <c r="O149" s="11">
        <v>408</v>
      </c>
      <c r="P149" s="12" t="s">
        <v>12</v>
      </c>
      <c r="Q149" s="12" t="s">
        <v>12</v>
      </c>
      <c r="R149" s="11">
        <v>22</v>
      </c>
    </row>
    <row r="150" spans="1:18" x14ac:dyDescent="0.25">
      <c r="A150"/>
      <c r="B150" s="10" t="s">
        <v>22</v>
      </c>
      <c r="C150" s="11">
        <v>134</v>
      </c>
      <c r="D150" s="11">
        <v>4</v>
      </c>
      <c r="E150" s="11">
        <v>194</v>
      </c>
      <c r="F150" s="12" t="s">
        <v>12</v>
      </c>
      <c r="G150" s="12" t="s">
        <v>12</v>
      </c>
      <c r="H150" s="11">
        <v>12</v>
      </c>
      <c r="K150"/>
      <c r="L150" s="10" t="s">
        <v>22</v>
      </c>
      <c r="M150" s="11">
        <v>262</v>
      </c>
      <c r="N150" s="11">
        <v>16</v>
      </c>
      <c r="O150" s="11">
        <v>399</v>
      </c>
      <c r="P150" s="12" t="s">
        <v>12</v>
      </c>
      <c r="Q150" s="12" t="s">
        <v>12</v>
      </c>
      <c r="R150" s="11">
        <v>22</v>
      </c>
    </row>
    <row r="151" spans="1:18" x14ac:dyDescent="0.25">
      <c r="A151"/>
      <c r="B151" s="10" t="s">
        <v>23</v>
      </c>
      <c r="C151" s="11">
        <v>134</v>
      </c>
      <c r="D151" s="11">
        <v>4</v>
      </c>
      <c r="E151" s="11">
        <v>194</v>
      </c>
      <c r="F151" s="12" t="s">
        <v>12</v>
      </c>
      <c r="G151" s="12" t="s">
        <v>12</v>
      </c>
      <c r="H151" s="11">
        <v>12</v>
      </c>
      <c r="K151"/>
      <c r="L151" s="10" t="s">
        <v>23</v>
      </c>
      <c r="M151" s="11">
        <v>262</v>
      </c>
      <c r="N151" s="11">
        <v>16</v>
      </c>
      <c r="O151" s="11">
        <v>399</v>
      </c>
      <c r="P151" s="12" t="s">
        <v>12</v>
      </c>
      <c r="Q151" s="12" t="s">
        <v>12</v>
      </c>
      <c r="R151" s="11">
        <v>22</v>
      </c>
    </row>
    <row r="152" spans="1:18" x14ac:dyDescent="0.25">
      <c r="A152" s="10" t="s">
        <v>35</v>
      </c>
      <c r="B152" s="10" t="s">
        <v>11</v>
      </c>
      <c r="C152" s="11">
        <v>134</v>
      </c>
      <c r="D152" s="11">
        <v>4</v>
      </c>
      <c r="E152" s="11">
        <v>177</v>
      </c>
      <c r="F152" s="12" t="s">
        <v>12</v>
      </c>
      <c r="G152" s="12" t="s">
        <v>12</v>
      </c>
      <c r="H152" s="11">
        <v>12</v>
      </c>
      <c r="K152" s="10" t="s">
        <v>35</v>
      </c>
      <c r="L152" s="10" t="s">
        <v>11</v>
      </c>
      <c r="M152" s="11">
        <v>262</v>
      </c>
      <c r="N152" s="11">
        <v>16</v>
      </c>
      <c r="O152" s="11">
        <v>369</v>
      </c>
      <c r="P152" s="12" t="s">
        <v>12</v>
      </c>
      <c r="Q152" s="12" t="s">
        <v>12</v>
      </c>
      <c r="R152" s="11">
        <v>22</v>
      </c>
    </row>
    <row r="153" spans="1:18" x14ac:dyDescent="0.25">
      <c r="A153"/>
      <c r="B153" s="10" t="s">
        <v>13</v>
      </c>
      <c r="C153" s="11">
        <v>134</v>
      </c>
      <c r="D153" s="11">
        <v>4</v>
      </c>
      <c r="E153" s="11">
        <v>177</v>
      </c>
      <c r="F153" s="12" t="s">
        <v>12</v>
      </c>
      <c r="G153" s="12" t="s">
        <v>12</v>
      </c>
      <c r="H153" s="11">
        <v>12</v>
      </c>
      <c r="K153"/>
      <c r="L153" s="10" t="s">
        <v>13</v>
      </c>
      <c r="M153" s="11">
        <v>262</v>
      </c>
      <c r="N153" s="11">
        <v>16</v>
      </c>
      <c r="O153" s="11">
        <v>369</v>
      </c>
      <c r="P153" s="12" t="s">
        <v>12</v>
      </c>
      <c r="Q153" s="12" t="s">
        <v>12</v>
      </c>
      <c r="R153" s="11">
        <v>22</v>
      </c>
    </row>
    <row r="154" spans="1:18" x14ac:dyDescent="0.25">
      <c r="A154"/>
      <c r="B154" s="10" t="s">
        <v>14</v>
      </c>
      <c r="C154" s="11">
        <v>134</v>
      </c>
      <c r="D154" s="11">
        <v>4</v>
      </c>
      <c r="E154" s="11">
        <v>189</v>
      </c>
      <c r="F154" s="12" t="s">
        <v>12</v>
      </c>
      <c r="G154" s="12" t="s">
        <v>12</v>
      </c>
      <c r="H154" s="11">
        <v>12</v>
      </c>
      <c r="K154"/>
      <c r="L154" s="10" t="s">
        <v>14</v>
      </c>
      <c r="M154" s="11">
        <v>262</v>
      </c>
      <c r="N154" s="11">
        <v>16</v>
      </c>
      <c r="O154" s="11">
        <v>393</v>
      </c>
      <c r="P154" s="12" t="s">
        <v>12</v>
      </c>
      <c r="Q154" s="12" t="s">
        <v>12</v>
      </c>
      <c r="R154" s="11">
        <v>22</v>
      </c>
    </row>
    <row r="155" spans="1:18" x14ac:dyDescent="0.25">
      <c r="A155"/>
      <c r="B155" s="10" t="s">
        <v>15</v>
      </c>
      <c r="C155" s="11">
        <v>134</v>
      </c>
      <c r="D155" s="11">
        <v>1</v>
      </c>
      <c r="E155" s="11">
        <v>189</v>
      </c>
      <c r="F155" s="12" t="s">
        <v>12</v>
      </c>
      <c r="G155" s="12" t="s">
        <v>12</v>
      </c>
      <c r="H155" s="11">
        <v>12</v>
      </c>
      <c r="K155"/>
      <c r="L155" s="10" t="s">
        <v>15</v>
      </c>
      <c r="M155" s="11">
        <v>262</v>
      </c>
      <c r="N155" s="11">
        <v>4</v>
      </c>
      <c r="O155" s="11">
        <v>393</v>
      </c>
      <c r="P155" s="12" t="s">
        <v>12</v>
      </c>
      <c r="Q155" s="12" t="s">
        <v>12</v>
      </c>
      <c r="R155" s="11">
        <v>22</v>
      </c>
    </row>
    <row r="156" spans="1:18" x14ac:dyDescent="0.25">
      <c r="A156"/>
      <c r="B156" s="10" t="s">
        <v>16</v>
      </c>
      <c r="C156" s="11">
        <v>134</v>
      </c>
      <c r="D156" s="11">
        <v>1</v>
      </c>
      <c r="E156" s="11">
        <v>198</v>
      </c>
      <c r="F156" s="11">
        <v>97</v>
      </c>
      <c r="G156" s="11">
        <v>42</v>
      </c>
      <c r="H156" s="11">
        <v>43</v>
      </c>
      <c r="K156"/>
      <c r="L156" s="10" t="s">
        <v>16</v>
      </c>
      <c r="M156" s="11">
        <v>262</v>
      </c>
      <c r="N156" s="11">
        <v>4</v>
      </c>
      <c r="O156" s="11">
        <v>407</v>
      </c>
      <c r="P156" s="11">
        <v>206</v>
      </c>
      <c r="Q156" s="11">
        <v>93</v>
      </c>
      <c r="R156" s="11">
        <v>85</v>
      </c>
    </row>
    <row r="157" spans="1:18" x14ac:dyDescent="0.25">
      <c r="A157"/>
      <c r="B157" s="10" t="s">
        <v>17</v>
      </c>
      <c r="C157" s="11">
        <v>215</v>
      </c>
      <c r="D157" s="11">
        <v>2</v>
      </c>
      <c r="E157" s="11">
        <v>217</v>
      </c>
      <c r="F157" s="11">
        <v>250</v>
      </c>
      <c r="G157" s="11">
        <v>58</v>
      </c>
      <c r="H157" s="11">
        <v>43</v>
      </c>
      <c r="K157"/>
      <c r="L157" s="10" t="s">
        <v>17</v>
      </c>
      <c r="M157" s="11">
        <v>423</v>
      </c>
      <c r="N157" s="11">
        <v>8</v>
      </c>
      <c r="O157" s="11">
        <v>448</v>
      </c>
      <c r="P157" s="11">
        <v>545</v>
      </c>
      <c r="Q157" s="11">
        <v>125</v>
      </c>
      <c r="R157" s="11">
        <v>85</v>
      </c>
    </row>
    <row r="158" spans="1:18" x14ac:dyDescent="0.25">
      <c r="A158"/>
      <c r="B158" s="10" t="s">
        <v>18</v>
      </c>
      <c r="C158" s="11">
        <v>215</v>
      </c>
      <c r="D158" s="11">
        <v>2</v>
      </c>
      <c r="E158" s="11">
        <v>217</v>
      </c>
      <c r="F158" s="11">
        <v>250</v>
      </c>
      <c r="G158" s="11">
        <v>58</v>
      </c>
      <c r="H158" s="11">
        <v>48</v>
      </c>
      <c r="K158"/>
      <c r="L158" s="10" t="s">
        <v>18</v>
      </c>
      <c r="M158" s="11">
        <v>423</v>
      </c>
      <c r="N158" s="11">
        <v>8</v>
      </c>
      <c r="O158" s="11">
        <v>448</v>
      </c>
      <c r="P158" s="11">
        <v>545</v>
      </c>
      <c r="Q158" s="11">
        <v>125</v>
      </c>
      <c r="R158" s="11">
        <v>95</v>
      </c>
    </row>
    <row r="159" spans="1:18" x14ac:dyDescent="0.25">
      <c r="A159"/>
      <c r="B159" s="10" t="s">
        <v>19</v>
      </c>
      <c r="C159" s="11">
        <v>215</v>
      </c>
      <c r="D159" s="11">
        <v>4</v>
      </c>
      <c r="E159" s="11">
        <v>217</v>
      </c>
      <c r="F159" s="11">
        <v>250</v>
      </c>
      <c r="G159" s="11">
        <v>58</v>
      </c>
      <c r="H159" s="11">
        <v>48</v>
      </c>
      <c r="K159"/>
      <c r="L159" s="10" t="s">
        <v>19</v>
      </c>
      <c r="M159" s="11">
        <v>423</v>
      </c>
      <c r="N159" s="11">
        <v>14</v>
      </c>
      <c r="O159" s="11">
        <v>453</v>
      </c>
      <c r="P159" s="11">
        <v>547</v>
      </c>
      <c r="Q159" s="11">
        <v>123</v>
      </c>
      <c r="R159" s="11">
        <v>95</v>
      </c>
    </row>
    <row r="160" spans="1:18" x14ac:dyDescent="0.25">
      <c r="A160"/>
      <c r="B160" s="10" t="s">
        <v>20</v>
      </c>
      <c r="C160" s="11">
        <v>207</v>
      </c>
      <c r="D160" s="11">
        <v>4</v>
      </c>
      <c r="E160" s="11">
        <v>209</v>
      </c>
      <c r="F160" s="11">
        <v>32</v>
      </c>
      <c r="G160" s="11">
        <v>52</v>
      </c>
      <c r="H160" s="11">
        <v>48</v>
      </c>
      <c r="K160"/>
      <c r="L160" s="10" t="s">
        <v>20</v>
      </c>
      <c r="M160" s="11">
        <v>407</v>
      </c>
      <c r="N160" s="11">
        <v>14</v>
      </c>
      <c r="O160" s="11">
        <v>437</v>
      </c>
      <c r="P160" s="11">
        <v>85</v>
      </c>
      <c r="Q160" s="11">
        <v>111</v>
      </c>
      <c r="R160" s="11">
        <v>95</v>
      </c>
    </row>
    <row r="161" spans="1:18" x14ac:dyDescent="0.25">
      <c r="A161"/>
      <c r="B161" s="10" t="s">
        <v>21</v>
      </c>
      <c r="C161" s="11">
        <v>207</v>
      </c>
      <c r="D161" s="11">
        <v>4</v>
      </c>
      <c r="E161" s="11">
        <v>204</v>
      </c>
      <c r="F161" s="12" t="s">
        <v>12</v>
      </c>
      <c r="G161" s="11">
        <v>35</v>
      </c>
      <c r="H161" s="11">
        <v>7</v>
      </c>
      <c r="K161"/>
      <c r="L161" s="10" t="s">
        <v>21</v>
      </c>
      <c r="M161" s="11">
        <v>407</v>
      </c>
      <c r="N161" s="11">
        <v>14</v>
      </c>
      <c r="O161" s="11">
        <v>430</v>
      </c>
      <c r="P161" s="12" t="s">
        <v>12</v>
      </c>
      <c r="Q161" s="11">
        <v>80</v>
      </c>
      <c r="R161" s="11">
        <v>12</v>
      </c>
    </row>
    <row r="162" spans="1:18" x14ac:dyDescent="0.25">
      <c r="A162"/>
      <c r="B162" s="10" t="s">
        <v>22</v>
      </c>
      <c r="C162" s="11">
        <v>207</v>
      </c>
      <c r="D162" s="11">
        <v>4</v>
      </c>
      <c r="E162" s="11">
        <v>204</v>
      </c>
      <c r="F162" s="12" t="s">
        <v>12</v>
      </c>
      <c r="G162" s="12" t="s">
        <v>12</v>
      </c>
      <c r="H162" s="11">
        <v>12</v>
      </c>
      <c r="K162"/>
      <c r="L162" s="10" t="s">
        <v>22</v>
      </c>
      <c r="M162" s="11">
        <v>407</v>
      </c>
      <c r="N162" s="11">
        <v>14</v>
      </c>
      <c r="O162" s="11">
        <v>430</v>
      </c>
      <c r="P162" s="12" t="s">
        <v>12</v>
      </c>
      <c r="Q162" s="12" t="s">
        <v>12</v>
      </c>
      <c r="R162" s="11">
        <v>22</v>
      </c>
    </row>
    <row r="163" spans="1:18" x14ac:dyDescent="0.25">
      <c r="A163"/>
      <c r="B163" s="10" t="s">
        <v>23</v>
      </c>
      <c r="C163" s="11">
        <v>207</v>
      </c>
      <c r="D163" s="11">
        <v>4</v>
      </c>
      <c r="E163" s="11">
        <v>204</v>
      </c>
      <c r="F163" s="12" t="s">
        <v>12</v>
      </c>
      <c r="G163" s="12" t="s">
        <v>12</v>
      </c>
      <c r="H163" s="11">
        <v>12</v>
      </c>
      <c r="K163"/>
      <c r="L163" s="10" t="s">
        <v>23</v>
      </c>
      <c r="M163" s="11">
        <v>407</v>
      </c>
      <c r="N163" s="11">
        <v>14</v>
      </c>
      <c r="O163" s="11">
        <v>430</v>
      </c>
      <c r="P163" s="12" t="s">
        <v>12</v>
      </c>
      <c r="Q163" s="12" t="s">
        <v>12</v>
      </c>
      <c r="R163" s="11">
        <v>22</v>
      </c>
    </row>
    <row r="164" spans="1:18" x14ac:dyDescent="0.25">
      <c r="A164" s="10" t="s">
        <v>36</v>
      </c>
      <c r="B164" s="10" t="s">
        <v>11</v>
      </c>
      <c r="C164" s="11">
        <v>215</v>
      </c>
      <c r="D164" s="11">
        <v>4</v>
      </c>
      <c r="E164" s="11">
        <v>143</v>
      </c>
      <c r="F164" s="12" t="s">
        <v>12</v>
      </c>
      <c r="G164" s="12" t="s">
        <v>12</v>
      </c>
      <c r="H164" s="12" t="s">
        <v>12</v>
      </c>
      <c r="K164" s="10" t="s">
        <v>36</v>
      </c>
      <c r="L164" s="10" t="s">
        <v>11</v>
      </c>
      <c r="M164" s="11">
        <v>423</v>
      </c>
      <c r="N164" s="11">
        <v>16</v>
      </c>
      <c r="O164" s="11">
        <v>309</v>
      </c>
      <c r="P164" s="12" t="s">
        <v>12</v>
      </c>
      <c r="Q164" s="12" t="s">
        <v>12</v>
      </c>
      <c r="R164" s="12" t="s">
        <v>12</v>
      </c>
    </row>
    <row r="165" spans="1:18" x14ac:dyDescent="0.25">
      <c r="A165"/>
      <c r="B165" s="10" t="s">
        <v>13</v>
      </c>
      <c r="C165" s="11">
        <v>215</v>
      </c>
      <c r="D165" s="11">
        <v>4</v>
      </c>
      <c r="E165" s="11">
        <v>150</v>
      </c>
      <c r="F165" s="12" t="s">
        <v>12</v>
      </c>
      <c r="G165" s="12" t="s">
        <v>12</v>
      </c>
      <c r="H165" s="11">
        <v>7</v>
      </c>
      <c r="K165"/>
      <c r="L165" s="10" t="s">
        <v>13</v>
      </c>
      <c r="M165" s="11">
        <v>423</v>
      </c>
      <c r="N165" s="11">
        <v>16</v>
      </c>
      <c r="O165" s="11">
        <v>310</v>
      </c>
      <c r="P165" s="12" t="s">
        <v>12</v>
      </c>
      <c r="Q165" s="12" t="s">
        <v>12</v>
      </c>
      <c r="R165" s="11">
        <v>12</v>
      </c>
    </row>
    <row r="166" spans="1:18" x14ac:dyDescent="0.25">
      <c r="A166"/>
      <c r="B166" s="10" t="s">
        <v>14</v>
      </c>
      <c r="C166" s="11">
        <v>215</v>
      </c>
      <c r="D166" s="11">
        <v>4</v>
      </c>
      <c r="E166" s="11">
        <v>140</v>
      </c>
      <c r="F166" s="12" t="s">
        <v>12</v>
      </c>
      <c r="G166" s="12" t="s">
        <v>12</v>
      </c>
      <c r="H166" s="11">
        <v>12</v>
      </c>
      <c r="K166"/>
      <c r="L166" s="10" t="s">
        <v>14</v>
      </c>
      <c r="M166" s="11">
        <v>423</v>
      </c>
      <c r="N166" s="11">
        <v>16</v>
      </c>
      <c r="O166" s="11">
        <v>288</v>
      </c>
      <c r="P166" s="12" t="s">
        <v>12</v>
      </c>
      <c r="Q166" s="12" t="s">
        <v>12</v>
      </c>
      <c r="R166" s="11">
        <v>22</v>
      </c>
    </row>
    <row r="167" spans="1:18" x14ac:dyDescent="0.25">
      <c r="A167"/>
      <c r="B167" s="10" t="s">
        <v>15</v>
      </c>
      <c r="C167" s="11">
        <v>215</v>
      </c>
      <c r="D167" s="11">
        <v>4</v>
      </c>
      <c r="E167" s="11">
        <v>178</v>
      </c>
      <c r="F167" s="12" t="s">
        <v>12</v>
      </c>
      <c r="G167" s="12" t="s">
        <v>12</v>
      </c>
      <c r="H167" s="11">
        <v>12</v>
      </c>
      <c r="K167"/>
      <c r="L167" s="10" t="s">
        <v>15</v>
      </c>
      <c r="M167" s="11">
        <v>423</v>
      </c>
      <c r="N167" s="11">
        <v>16</v>
      </c>
      <c r="O167" s="11">
        <v>389</v>
      </c>
      <c r="P167" s="12" t="s">
        <v>12</v>
      </c>
      <c r="Q167" s="12" t="s">
        <v>12</v>
      </c>
      <c r="R167" s="11">
        <v>22</v>
      </c>
    </row>
    <row r="168" spans="1:18" x14ac:dyDescent="0.25">
      <c r="A168"/>
      <c r="B168" s="10" t="s">
        <v>16</v>
      </c>
      <c r="C168" s="11">
        <v>215</v>
      </c>
      <c r="D168" s="11">
        <v>4</v>
      </c>
      <c r="E168" s="11">
        <v>176</v>
      </c>
      <c r="F168" s="11">
        <v>76</v>
      </c>
      <c r="G168" s="11">
        <v>46</v>
      </c>
      <c r="H168" s="11">
        <v>54</v>
      </c>
      <c r="K168"/>
      <c r="L168" s="10" t="s">
        <v>16</v>
      </c>
      <c r="M168" s="11">
        <v>423</v>
      </c>
      <c r="N168" s="11">
        <v>16</v>
      </c>
      <c r="O168" s="11">
        <v>368</v>
      </c>
      <c r="P168" s="11">
        <v>155</v>
      </c>
      <c r="Q168" s="11">
        <v>97</v>
      </c>
      <c r="R168" s="11">
        <v>106</v>
      </c>
    </row>
    <row r="169" spans="1:18" x14ac:dyDescent="0.25">
      <c r="A169"/>
      <c r="B169" s="10" t="s">
        <v>17</v>
      </c>
      <c r="C169" s="11">
        <v>215</v>
      </c>
      <c r="D169" s="11">
        <v>4</v>
      </c>
      <c r="E169" s="11">
        <v>203</v>
      </c>
      <c r="F169" s="11">
        <v>250</v>
      </c>
      <c r="G169" s="11">
        <v>66</v>
      </c>
      <c r="H169" s="11">
        <v>60</v>
      </c>
      <c r="K169"/>
      <c r="L169" s="10" t="s">
        <v>17</v>
      </c>
      <c r="M169" s="11">
        <v>423</v>
      </c>
      <c r="N169" s="11">
        <v>16</v>
      </c>
      <c r="O169" s="11">
        <v>432</v>
      </c>
      <c r="P169" s="11">
        <v>532</v>
      </c>
      <c r="Q169" s="11">
        <v>138</v>
      </c>
      <c r="R169" s="11">
        <v>119</v>
      </c>
    </row>
    <row r="170" spans="1:18" x14ac:dyDescent="0.25">
      <c r="A170"/>
      <c r="B170" s="10" t="s">
        <v>18</v>
      </c>
      <c r="C170" s="11">
        <v>215</v>
      </c>
      <c r="D170" s="11">
        <v>4</v>
      </c>
      <c r="E170" s="11">
        <v>203</v>
      </c>
      <c r="F170" s="11">
        <v>250</v>
      </c>
      <c r="G170" s="11">
        <v>66</v>
      </c>
      <c r="H170" s="11">
        <v>59</v>
      </c>
      <c r="K170"/>
      <c r="L170" s="10" t="s">
        <v>18</v>
      </c>
      <c r="M170" s="11">
        <v>423</v>
      </c>
      <c r="N170" s="11">
        <v>16</v>
      </c>
      <c r="O170" s="11">
        <v>432</v>
      </c>
      <c r="P170" s="11">
        <v>536</v>
      </c>
      <c r="Q170" s="11">
        <v>138</v>
      </c>
      <c r="R170" s="11">
        <v>114</v>
      </c>
    </row>
    <row r="171" spans="1:18" x14ac:dyDescent="0.25">
      <c r="A171"/>
      <c r="B171" s="10" t="s">
        <v>19</v>
      </c>
      <c r="C171" s="11">
        <v>207</v>
      </c>
      <c r="D171" s="11">
        <v>4</v>
      </c>
      <c r="E171" s="11">
        <v>202</v>
      </c>
      <c r="F171" s="11">
        <v>250</v>
      </c>
      <c r="G171" s="11">
        <v>67</v>
      </c>
      <c r="H171" s="11">
        <v>59</v>
      </c>
      <c r="K171"/>
      <c r="L171" s="10" t="s">
        <v>19</v>
      </c>
      <c r="M171" s="11">
        <v>407</v>
      </c>
      <c r="N171" s="11">
        <v>16</v>
      </c>
      <c r="O171" s="11">
        <v>434</v>
      </c>
      <c r="P171" s="11">
        <v>533</v>
      </c>
      <c r="Q171" s="11">
        <v>138</v>
      </c>
      <c r="R171" s="11">
        <v>114</v>
      </c>
    </row>
    <row r="172" spans="1:18" x14ac:dyDescent="0.25">
      <c r="A172"/>
      <c r="B172" s="10" t="s">
        <v>20</v>
      </c>
      <c r="C172" s="11">
        <v>207</v>
      </c>
      <c r="D172" s="11">
        <v>4</v>
      </c>
      <c r="E172" s="11">
        <v>194</v>
      </c>
      <c r="F172" s="11">
        <v>38</v>
      </c>
      <c r="G172" s="11">
        <v>57</v>
      </c>
      <c r="H172" s="11">
        <v>59</v>
      </c>
      <c r="K172"/>
      <c r="L172" s="10" t="s">
        <v>20</v>
      </c>
      <c r="M172" s="11">
        <v>407</v>
      </c>
      <c r="N172" s="11">
        <v>14</v>
      </c>
      <c r="O172" s="11">
        <v>418</v>
      </c>
      <c r="P172" s="11">
        <v>105</v>
      </c>
      <c r="Q172" s="11">
        <v>122</v>
      </c>
      <c r="R172" s="11">
        <v>114</v>
      </c>
    </row>
    <row r="173" spans="1:18" x14ac:dyDescent="0.25">
      <c r="A173"/>
      <c r="B173" s="10" t="s">
        <v>21</v>
      </c>
      <c r="C173" s="11">
        <v>207</v>
      </c>
      <c r="D173" s="11">
        <v>4</v>
      </c>
      <c r="E173" s="11">
        <v>171</v>
      </c>
      <c r="F173" s="12" t="s">
        <v>12</v>
      </c>
      <c r="G173" s="11">
        <v>39</v>
      </c>
      <c r="H173" s="11">
        <v>23</v>
      </c>
      <c r="K173"/>
      <c r="L173" s="10" t="s">
        <v>21</v>
      </c>
      <c r="M173" s="11">
        <v>407</v>
      </c>
      <c r="N173" s="11">
        <v>14</v>
      </c>
      <c r="O173" s="11">
        <v>367</v>
      </c>
      <c r="P173" s="12" t="s">
        <v>12</v>
      </c>
      <c r="Q173" s="11">
        <v>84</v>
      </c>
      <c r="R173" s="11">
        <v>44</v>
      </c>
    </row>
    <row r="174" spans="1:18" x14ac:dyDescent="0.25">
      <c r="A174"/>
      <c r="B174" s="10" t="s">
        <v>22</v>
      </c>
      <c r="C174" s="11">
        <v>187</v>
      </c>
      <c r="D174" s="11">
        <v>4</v>
      </c>
      <c r="E174" s="11">
        <v>172</v>
      </c>
      <c r="F174" s="12" t="s">
        <v>12</v>
      </c>
      <c r="G174" s="11">
        <v>39</v>
      </c>
      <c r="H174" s="11">
        <v>19</v>
      </c>
      <c r="K174"/>
      <c r="L174" s="10" t="s">
        <v>22</v>
      </c>
      <c r="M174" s="11">
        <v>367</v>
      </c>
      <c r="N174" s="11">
        <v>14</v>
      </c>
      <c r="O174" s="11">
        <v>367</v>
      </c>
      <c r="P174" s="12" t="s">
        <v>12</v>
      </c>
      <c r="Q174" s="11">
        <v>84</v>
      </c>
      <c r="R174" s="11">
        <v>39</v>
      </c>
    </row>
    <row r="175" spans="1:18" x14ac:dyDescent="0.25">
      <c r="A175"/>
      <c r="B175" s="10" t="s">
        <v>23</v>
      </c>
      <c r="C175" s="11">
        <v>187</v>
      </c>
      <c r="D175" s="11">
        <v>4</v>
      </c>
      <c r="E175" s="11">
        <v>165</v>
      </c>
      <c r="F175" s="12" t="s">
        <v>12</v>
      </c>
      <c r="G175" s="12" t="s">
        <v>12</v>
      </c>
      <c r="H175" s="11">
        <v>23</v>
      </c>
      <c r="K175"/>
      <c r="L175" s="10" t="s">
        <v>23</v>
      </c>
      <c r="M175" s="11">
        <v>367</v>
      </c>
      <c r="N175" s="11">
        <v>14</v>
      </c>
      <c r="O175" s="11">
        <v>343</v>
      </c>
      <c r="P175" s="12" t="s">
        <v>12</v>
      </c>
      <c r="Q175" s="12" t="s">
        <v>12</v>
      </c>
      <c r="R175" s="11">
        <v>47</v>
      </c>
    </row>
    <row r="176" spans="1:18" x14ac:dyDescent="0.25">
      <c r="A176" s="10" t="s">
        <v>37</v>
      </c>
      <c r="B176" s="10" t="s">
        <v>11</v>
      </c>
      <c r="C176" s="11">
        <v>195</v>
      </c>
      <c r="D176" s="11">
        <v>4</v>
      </c>
      <c r="E176" s="11">
        <v>162</v>
      </c>
      <c r="F176" s="12" t="s">
        <v>12</v>
      </c>
      <c r="G176" s="12" t="s">
        <v>12</v>
      </c>
      <c r="H176" s="11">
        <v>14</v>
      </c>
      <c r="K176" s="10" t="s">
        <v>37</v>
      </c>
      <c r="L176" s="10" t="s">
        <v>11</v>
      </c>
      <c r="M176" s="11">
        <v>383</v>
      </c>
      <c r="N176" s="11">
        <v>16</v>
      </c>
      <c r="O176" s="11">
        <v>339</v>
      </c>
      <c r="P176" s="12" t="s">
        <v>12</v>
      </c>
      <c r="Q176" s="12" t="s">
        <v>12</v>
      </c>
      <c r="R176" s="11">
        <v>28</v>
      </c>
    </row>
    <row r="177" spans="1:18" x14ac:dyDescent="0.25">
      <c r="A177"/>
      <c r="B177" s="10" t="s">
        <v>13</v>
      </c>
      <c r="C177" s="11">
        <v>195</v>
      </c>
      <c r="D177" s="11">
        <v>4</v>
      </c>
      <c r="E177" s="11">
        <v>188</v>
      </c>
      <c r="F177" s="12" t="s">
        <v>12</v>
      </c>
      <c r="G177" s="11">
        <v>30</v>
      </c>
      <c r="H177" s="11">
        <v>21</v>
      </c>
      <c r="K177"/>
      <c r="L177" s="10" t="s">
        <v>13</v>
      </c>
      <c r="M177" s="11">
        <v>382</v>
      </c>
      <c r="N177" s="11">
        <v>14</v>
      </c>
      <c r="O177" s="11">
        <v>374</v>
      </c>
      <c r="P177" s="12" t="s">
        <v>12</v>
      </c>
      <c r="Q177" s="11">
        <v>61</v>
      </c>
      <c r="R177" s="11">
        <v>40</v>
      </c>
    </row>
    <row r="178" spans="1:18" x14ac:dyDescent="0.25">
      <c r="A178"/>
      <c r="B178" s="10" t="s">
        <v>14</v>
      </c>
      <c r="C178" s="11">
        <v>114</v>
      </c>
      <c r="D178" s="11">
        <v>5</v>
      </c>
      <c r="E178" s="11">
        <v>188</v>
      </c>
      <c r="F178" s="12" t="s">
        <v>12</v>
      </c>
      <c r="G178" s="11">
        <v>30</v>
      </c>
      <c r="H178" s="11">
        <v>29</v>
      </c>
      <c r="K178"/>
      <c r="L178" s="10" t="s">
        <v>14</v>
      </c>
      <c r="M178" s="11">
        <v>222</v>
      </c>
      <c r="N178" s="11">
        <v>16</v>
      </c>
      <c r="O178" s="11">
        <v>374</v>
      </c>
      <c r="P178" s="12" t="s">
        <v>12</v>
      </c>
      <c r="Q178" s="11">
        <v>61</v>
      </c>
      <c r="R178" s="11">
        <v>60</v>
      </c>
    </row>
    <row r="179" spans="1:18" x14ac:dyDescent="0.25">
      <c r="A179"/>
      <c r="B179" s="10" t="s">
        <v>15</v>
      </c>
      <c r="C179" s="11">
        <v>187</v>
      </c>
      <c r="D179" s="11">
        <v>4</v>
      </c>
      <c r="E179" s="11">
        <v>225</v>
      </c>
      <c r="F179" s="12" t="s">
        <v>12</v>
      </c>
      <c r="G179" s="11">
        <v>39</v>
      </c>
      <c r="H179" s="11">
        <v>31</v>
      </c>
      <c r="K179"/>
      <c r="L179" s="10" t="s">
        <v>15</v>
      </c>
      <c r="M179" s="11">
        <v>367</v>
      </c>
      <c r="N179" s="11">
        <v>14</v>
      </c>
      <c r="O179" s="11">
        <v>452</v>
      </c>
      <c r="P179" s="12" t="s">
        <v>12</v>
      </c>
      <c r="Q179" s="11">
        <v>84</v>
      </c>
      <c r="R179" s="11">
        <v>62</v>
      </c>
    </row>
    <row r="180" spans="1:18" x14ac:dyDescent="0.25">
      <c r="A180"/>
      <c r="B180" s="10" t="s">
        <v>16</v>
      </c>
      <c r="C180" s="11">
        <v>213</v>
      </c>
      <c r="D180" s="11">
        <v>4</v>
      </c>
      <c r="E180" s="11">
        <v>225</v>
      </c>
      <c r="F180" s="11">
        <v>117</v>
      </c>
      <c r="G180" s="11">
        <v>44</v>
      </c>
      <c r="H180" s="11">
        <v>63</v>
      </c>
      <c r="K180"/>
      <c r="L180" s="10" t="s">
        <v>16</v>
      </c>
      <c r="M180" s="11">
        <v>421</v>
      </c>
      <c r="N180" s="11">
        <v>14</v>
      </c>
      <c r="O180" s="11">
        <v>452</v>
      </c>
      <c r="P180" s="11">
        <v>248</v>
      </c>
      <c r="Q180" s="11">
        <v>95</v>
      </c>
      <c r="R180" s="11">
        <v>123</v>
      </c>
    </row>
    <row r="181" spans="1:18" x14ac:dyDescent="0.25">
      <c r="A181"/>
      <c r="B181" s="10" t="s">
        <v>17</v>
      </c>
      <c r="C181" s="11">
        <v>249</v>
      </c>
      <c r="D181" s="11">
        <v>44</v>
      </c>
      <c r="E181" s="11">
        <v>246</v>
      </c>
      <c r="F181" s="11">
        <v>250</v>
      </c>
      <c r="G181" s="11">
        <v>63</v>
      </c>
      <c r="H181" s="11">
        <v>67</v>
      </c>
      <c r="K181"/>
      <c r="L181" s="10" t="s">
        <v>17</v>
      </c>
      <c r="M181" s="11">
        <v>496</v>
      </c>
      <c r="N181" s="11">
        <v>90</v>
      </c>
      <c r="O181" s="11">
        <v>494</v>
      </c>
      <c r="P181" s="11">
        <v>547</v>
      </c>
      <c r="Q181" s="11">
        <v>132</v>
      </c>
      <c r="R181" s="11">
        <v>134</v>
      </c>
    </row>
    <row r="182" spans="1:18" x14ac:dyDescent="0.25">
      <c r="A182"/>
      <c r="B182" s="10" t="s">
        <v>18</v>
      </c>
      <c r="C182" s="11">
        <v>249</v>
      </c>
      <c r="D182" s="11">
        <v>44</v>
      </c>
      <c r="E182" s="11">
        <v>246</v>
      </c>
      <c r="F182" s="11">
        <v>250</v>
      </c>
      <c r="G182" s="11">
        <v>69</v>
      </c>
      <c r="H182" s="11">
        <v>72</v>
      </c>
      <c r="K182"/>
      <c r="L182" s="10" t="s">
        <v>18</v>
      </c>
      <c r="M182" s="11">
        <v>496</v>
      </c>
      <c r="N182" s="11">
        <v>90</v>
      </c>
      <c r="O182" s="11">
        <v>500</v>
      </c>
      <c r="P182" s="11">
        <v>547</v>
      </c>
      <c r="Q182" s="11">
        <v>144</v>
      </c>
      <c r="R182" s="11">
        <v>144</v>
      </c>
    </row>
    <row r="183" spans="1:18" x14ac:dyDescent="0.25">
      <c r="A183"/>
      <c r="B183" s="10" t="s">
        <v>19</v>
      </c>
      <c r="C183" s="11">
        <v>249</v>
      </c>
      <c r="D183" s="11">
        <v>44</v>
      </c>
      <c r="E183" s="11">
        <v>246</v>
      </c>
      <c r="F183" s="11">
        <v>250</v>
      </c>
      <c r="G183" s="11">
        <v>69</v>
      </c>
      <c r="H183" s="11">
        <v>72</v>
      </c>
      <c r="K183"/>
      <c r="L183" s="10" t="s">
        <v>19</v>
      </c>
      <c r="M183" s="11">
        <v>496</v>
      </c>
      <c r="N183" s="11">
        <v>90</v>
      </c>
      <c r="O183" s="11">
        <v>499</v>
      </c>
      <c r="P183" s="11">
        <v>547</v>
      </c>
      <c r="Q183" s="11">
        <v>144</v>
      </c>
      <c r="R183" s="11">
        <v>144</v>
      </c>
    </row>
    <row r="184" spans="1:18" x14ac:dyDescent="0.25">
      <c r="A184"/>
      <c r="B184" s="10" t="s">
        <v>20</v>
      </c>
      <c r="C184" s="11">
        <v>249</v>
      </c>
      <c r="D184" s="11">
        <v>44</v>
      </c>
      <c r="E184" s="11">
        <v>238</v>
      </c>
      <c r="F184" s="11">
        <v>52</v>
      </c>
      <c r="G184" s="11">
        <v>63</v>
      </c>
      <c r="H184" s="11">
        <v>78</v>
      </c>
      <c r="K184"/>
      <c r="L184" s="10" t="s">
        <v>20</v>
      </c>
      <c r="M184" s="11">
        <v>496</v>
      </c>
      <c r="N184" s="11">
        <v>90</v>
      </c>
      <c r="O184" s="11">
        <v>478</v>
      </c>
      <c r="P184" s="11">
        <v>127</v>
      </c>
      <c r="Q184" s="11">
        <v>132</v>
      </c>
      <c r="R184" s="11">
        <v>159</v>
      </c>
    </row>
    <row r="185" spans="1:18" x14ac:dyDescent="0.25">
      <c r="A185"/>
      <c r="B185" s="10" t="s">
        <v>21</v>
      </c>
      <c r="C185" s="11">
        <v>249</v>
      </c>
      <c r="D185" s="11">
        <v>44</v>
      </c>
      <c r="E185" s="11">
        <v>208</v>
      </c>
      <c r="F185" s="12" t="s">
        <v>12</v>
      </c>
      <c r="G185" s="11">
        <v>44</v>
      </c>
      <c r="H185" s="11">
        <v>31</v>
      </c>
      <c r="K185"/>
      <c r="L185" s="10" t="s">
        <v>21</v>
      </c>
      <c r="M185" s="11">
        <v>496</v>
      </c>
      <c r="N185" s="11">
        <v>90</v>
      </c>
      <c r="O185" s="11">
        <v>418</v>
      </c>
      <c r="P185" s="12" t="s">
        <v>12</v>
      </c>
      <c r="Q185" s="11">
        <v>95</v>
      </c>
      <c r="R185" s="11">
        <v>61</v>
      </c>
    </row>
    <row r="186" spans="1:18" x14ac:dyDescent="0.25">
      <c r="A186"/>
      <c r="B186" s="10" t="s">
        <v>22</v>
      </c>
      <c r="C186" s="11">
        <v>249</v>
      </c>
      <c r="D186" s="11">
        <v>44</v>
      </c>
      <c r="E186" s="11">
        <v>173</v>
      </c>
      <c r="F186" s="12" t="s">
        <v>12</v>
      </c>
      <c r="G186" s="11">
        <v>5</v>
      </c>
      <c r="H186" s="11">
        <v>39</v>
      </c>
      <c r="K186"/>
      <c r="L186" s="10" t="s">
        <v>22</v>
      </c>
      <c r="M186" s="11">
        <v>496</v>
      </c>
      <c r="N186" s="11">
        <v>90</v>
      </c>
      <c r="O186" s="11">
        <v>340</v>
      </c>
      <c r="P186" s="12" t="s">
        <v>12</v>
      </c>
      <c r="Q186" s="11">
        <v>11</v>
      </c>
      <c r="R186" s="11">
        <v>82</v>
      </c>
    </row>
    <row r="187" spans="1:18" x14ac:dyDescent="0.25">
      <c r="A187"/>
      <c r="B187" s="10" t="s">
        <v>23</v>
      </c>
      <c r="C187" s="11">
        <v>249</v>
      </c>
      <c r="D187" s="11">
        <v>44</v>
      </c>
      <c r="E187" s="11">
        <v>188</v>
      </c>
      <c r="F187" s="12" t="s">
        <v>12</v>
      </c>
      <c r="G187" s="11">
        <v>5</v>
      </c>
      <c r="H187" s="11">
        <v>39</v>
      </c>
      <c r="K187"/>
      <c r="L187" s="10" t="s">
        <v>23</v>
      </c>
      <c r="M187" s="11">
        <v>496</v>
      </c>
      <c r="N187" s="11">
        <v>90</v>
      </c>
      <c r="O187" s="11">
        <v>374</v>
      </c>
      <c r="P187" s="12" t="s">
        <v>12</v>
      </c>
      <c r="Q187" s="11">
        <v>11</v>
      </c>
      <c r="R187" s="11">
        <v>82</v>
      </c>
    </row>
    <row r="188" spans="1:18" x14ac:dyDescent="0.25">
      <c r="A188" s="10" t="s">
        <v>38</v>
      </c>
      <c r="B188" s="10" t="s">
        <v>11</v>
      </c>
      <c r="C188" s="11">
        <v>175</v>
      </c>
      <c r="D188" s="11">
        <v>4</v>
      </c>
      <c r="E188" s="11">
        <v>157</v>
      </c>
      <c r="F188" s="12" t="s">
        <v>12</v>
      </c>
      <c r="G188" s="12" t="s">
        <v>12</v>
      </c>
      <c r="H188" s="11">
        <v>29</v>
      </c>
      <c r="K188" s="10" t="s">
        <v>38</v>
      </c>
      <c r="L188" s="10" t="s">
        <v>11</v>
      </c>
      <c r="M188" s="11">
        <v>351</v>
      </c>
      <c r="N188" s="11">
        <v>14</v>
      </c>
      <c r="O188" s="11">
        <v>301</v>
      </c>
      <c r="P188" s="12" t="s">
        <v>12</v>
      </c>
      <c r="Q188" s="12" t="s">
        <v>12</v>
      </c>
      <c r="R188" s="11">
        <v>62</v>
      </c>
    </row>
    <row r="189" spans="1:18" x14ac:dyDescent="0.25">
      <c r="A189"/>
      <c r="B189" s="10" t="s">
        <v>13</v>
      </c>
      <c r="C189" s="11">
        <v>289</v>
      </c>
      <c r="D189" s="11">
        <v>44</v>
      </c>
      <c r="E189" s="11">
        <v>171</v>
      </c>
      <c r="F189" s="12" t="s">
        <v>12</v>
      </c>
      <c r="G189" s="11">
        <v>39</v>
      </c>
      <c r="H189" s="11">
        <v>23</v>
      </c>
      <c r="K189"/>
      <c r="L189" s="10" t="s">
        <v>13</v>
      </c>
      <c r="M189" s="11">
        <v>592</v>
      </c>
      <c r="N189" s="11">
        <v>90</v>
      </c>
      <c r="O189" s="11">
        <v>340</v>
      </c>
      <c r="P189" s="12" t="s">
        <v>12</v>
      </c>
      <c r="Q189" s="11">
        <v>84</v>
      </c>
      <c r="R189" s="11">
        <v>51</v>
      </c>
    </row>
    <row r="190" spans="1:18" x14ac:dyDescent="0.25">
      <c r="A190"/>
      <c r="B190" s="10" t="s">
        <v>14</v>
      </c>
      <c r="C190" s="11">
        <v>289</v>
      </c>
      <c r="D190" s="11">
        <v>44</v>
      </c>
      <c r="E190" s="11">
        <v>214</v>
      </c>
      <c r="F190" s="12" t="s">
        <v>12</v>
      </c>
      <c r="G190" s="11">
        <v>39</v>
      </c>
      <c r="H190" s="11">
        <v>33</v>
      </c>
      <c r="K190"/>
      <c r="L190" s="10" t="s">
        <v>14</v>
      </c>
      <c r="M190" s="11">
        <v>592</v>
      </c>
      <c r="N190" s="11">
        <v>90</v>
      </c>
      <c r="O190" s="11">
        <v>426</v>
      </c>
      <c r="P190" s="12" t="s">
        <v>12</v>
      </c>
      <c r="Q190" s="11">
        <v>84</v>
      </c>
      <c r="R190" s="11">
        <v>69</v>
      </c>
    </row>
    <row r="191" spans="1:18" x14ac:dyDescent="0.25">
      <c r="A191"/>
      <c r="B191" s="10" t="s">
        <v>15</v>
      </c>
      <c r="C191" s="11">
        <v>289</v>
      </c>
      <c r="D191" s="11">
        <v>44</v>
      </c>
      <c r="E191" s="11">
        <v>207</v>
      </c>
      <c r="F191" s="12" t="s">
        <v>12</v>
      </c>
      <c r="G191" s="11">
        <v>39</v>
      </c>
      <c r="H191" s="11">
        <v>43</v>
      </c>
      <c r="K191"/>
      <c r="L191" s="10" t="s">
        <v>15</v>
      </c>
      <c r="M191" s="11">
        <v>592</v>
      </c>
      <c r="N191" s="11">
        <v>90</v>
      </c>
      <c r="O191" s="11">
        <v>408</v>
      </c>
      <c r="P191" s="12" t="s">
        <v>12</v>
      </c>
      <c r="Q191" s="11">
        <v>84</v>
      </c>
      <c r="R191" s="11">
        <v>85</v>
      </c>
    </row>
    <row r="192" spans="1:18" x14ac:dyDescent="0.25">
      <c r="A192"/>
      <c r="B192" s="10" t="s">
        <v>16</v>
      </c>
      <c r="C192" s="11">
        <v>367</v>
      </c>
      <c r="D192" s="11">
        <v>44</v>
      </c>
      <c r="E192" s="11">
        <v>214</v>
      </c>
      <c r="F192" s="11">
        <v>117</v>
      </c>
      <c r="G192" s="11">
        <v>44</v>
      </c>
      <c r="H192" s="11">
        <v>65</v>
      </c>
      <c r="K192"/>
      <c r="L192" s="10" t="s">
        <v>16</v>
      </c>
      <c r="M192" s="11">
        <v>753</v>
      </c>
      <c r="N192" s="11">
        <v>90</v>
      </c>
      <c r="O192" s="11">
        <v>426</v>
      </c>
      <c r="P192" s="11">
        <v>244</v>
      </c>
      <c r="Q192" s="11">
        <v>95</v>
      </c>
      <c r="R192" s="11">
        <v>138</v>
      </c>
    </row>
    <row r="193" spans="1:18" x14ac:dyDescent="0.25">
      <c r="A193"/>
      <c r="B193" s="10" t="s">
        <v>17</v>
      </c>
      <c r="C193" s="11">
        <v>367</v>
      </c>
      <c r="D193" s="11">
        <v>44</v>
      </c>
      <c r="E193" s="11">
        <v>221</v>
      </c>
      <c r="F193" s="11">
        <v>250</v>
      </c>
      <c r="G193" s="11">
        <v>60</v>
      </c>
      <c r="H193" s="11">
        <v>77</v>
      </c>
      <c r="K193"/>
      <c r="L193" s="10" t="s">
        <v>17</v>
      </c>
      <c r="M193" s="11">
        <v>753</v>
      </c>
      <c r="N193" s="11">
        <v>90</v>
      </c>
      <c r="O193" s="11">
        <v>439</v>
      </c>
      <c r="P193" s="11">
        <v>543</v>
      </c>
      <c r="Q193" s="11">
        <v>125</v>
      </c>
      <c r="R193" s="11">
        <v>158</v>
      </c>
    </row>
    <row r="194" spans="1:18" x14ac:dyDescent="0.25">
      <c r="A194"/>
      <c r="B194" s="10" t="s">
        <v>18</v>
      </c>
      <c r="C194" s="11">
        <v>367</v>
      </c>
      <c r="D194" s="11">
        <v>44</v>
      </c>
      <c r="E194" s="11">
        <v>221</v>
      </c>
      <c r="F194" s="11">
        <v>250</v>
      </c>
      <c r="G194" s="11">
        <v>69</v>
      </c>
      <c r="H194" s="11">
        <v>84</v>
      </c>
      <c r="K194"/>
      <c r="L194" s="10" t="s">
        <v>18</v>
      </c>
      <c r="M194" s="11">
        <v>753</v>
      </c>
      <c r="N194" s="11">
        <v>90</v>
      </c>
      <c r="O194" s="11">
        <v>439</v>
      </c>
      <c r="P194" s="11">
        <v>543</v>
      </c>
      <c r="Q194" s="11">
        <v>144</v>
      </c>
      <c r="R194" s="11">
        <v>172</v>
      </c>
    </row>
    <row r="195" spans="1:18" x14ac:dyDescent="0.25">
      <c r="A195"/>
      <c r="B195" s="10" t="s">
        <v>19</v>
      </c>
      <c r="C195" s="11">
        <v>367</v>
      </c>
      <c r="D195" s="11">
        <v>44</v>
      </c>
      <c r="E195" s="11">
        <v>221</v>
      </c>
      <c r="F195" s="11">
        <v>250</v>
      </c>
      <c r="G195" s="11">
        <v>69</v>
      </c>
      <c r="H195" s="11">
        <v>84</v>
      </c>
      <c r="K195"/>
      <c r="L195" s="10" t="s">
        <v>19</v>
      </c>
      <c r="M195" s="11">
        <v>753</v>
      </c>
      <c r="N195" s="11">
        <v>90</v>
      </c>
      <c r="O195" s="11">
        <v>441</v>
      </c>
      <c r="P195" s="11">
        <v>543</v>
      </c>
      <c r="Q195" s="11">
        <v>144</v>
      </c>
      <c r="R195" s="11">
        <v>172</v>
      </c>
    </row>
    <row r="196" spans="1:18" x14ac:dyDescent="0.25">
      <c r="A196"/>
      <c r="B196" s="10" t="s">
        <v>20</v>
      </c>
      <c r="C196" s="11">
        <v>367</v>
      </c>
      <c r="D196" s="11">
        <v>44</v>
      </c>
      <c r="E196" s="11">
        <v>214</v>
      </c>
      <c r="F196" s="11">
        <v>52</v>
      </c>
      <c r="G196" s="11">
        <v>54</v>
      </c>
      <c r="H196" s="11">
        <v>77</v>
      </c>
      <c r="K196"/>
      <c r="L196" s="10" t="s">
        <v>20</v>
      </c>
      <c r="M196" s="11">
        <v>753</v>
      </c>
      <c r="N196" s="11">
        <v>90</v>
      </c>
      <c r="O196" s="11">
        <v>426</v>
      </c>
      <c r="P196" s="11">
        <v>123</v>
      </c>
      <c r="Q196" s="11">
        <v>113</v>
      </c>
      <c r="R196" s="11">
        <v>159</v>
      </c>
    </row>
    <row r="197" spans="1:18" x14ac:dyDescent="0.25">
      <c r="A197"/>
      <c r="B197" s="10" t="s">
        <v>21</v>
      </c>
      <c r="C197" s="11">
        <v>367</v>
      </c>
      <c r="D197" s="11">
        <v>44</v>
      </c>
      <c r="E197" s="11">
        <v>214</v>
      </c>
      <c r="F197" s="12" t="s">
        <v>12</v>
      </c>
      <c r="G197" s="11">
        <v>5</v>
      </c>
      <c r="H197" s="11">
        <v>40</v>
      </c>
      <c r="K197"/>
      <c r="L197" s="10" t="s">
        <v>21</v>
      </c>
      <c r="M197" s="11">
        <v>749</v>
      </c>
      <c r="N197" s="11">
        <v>90</v>
      </c>
      <c r="O197" s="11">
        <v>426</v>
      </c>
      <c r="P197" s="12" t="s">
        <v>12</v>
      </c>
      <c r="Q197" s="11">
        <v>11</v>
      </c>
      <c r="R197" s="11">
        <v>75</v>
      </c>
    </row>
    <row r="198" spans="1:18" x14ac:dyDescent="0.25">
      <c r="A198"/>
      <c r="B198" s="10" t="s">
        <v>22</v>
      </c>
      <c r="C198" s="11">
        <v>328</v>
      </c>
      <c r="D198" s="11">
        <v>44</v>
      </c>
      <c r="E198" s="11">
        <v>171</v>
      </c>
      <c r="F198" s="12" t="s">
        <v>12</v>
      </c>
      <c r="G198" s="12" t="s">
        <v>12</v>
      </c>
      <c r="H198" s="11">
        <v>40</v>
      </c>
      <c r="K198"/>
      <c r="L198" s="10" t="s">
        <v>22</v>
      </c>
      <c r="M198" s="11">
        <v>665</v>
      </c>
      <c r="N198" s="11">
        <v>90</v>
      </c>
      <c r="O198" s="11">
        <v>340</v>
      </c>
      <c r="P198" s="12" t="s">
        <v>12</v>
      </c>
      <c r="Q198" s="12" t="s">
        <v>12</v>
      </c>
      <c r="R198" s="11">
        <v>83</v>
      </c>
    </row>
    <row r="199" spans="1:18" x14ac:dyDescent="0.25">
      <c r="A199"/>
      <c r="B199" s="10" t="s">
        <v>23</v>
      </c>
      <c r="C199" s="11">
        <v>328</v>
      </c>
      <c r="D199" s="11">
        <v>40</v>
      </c>
      <c r="E199" s="11">
        <v>149</v>
      </c>
      <c r="F199" s="12" t="s">
        <v>12</v>
      </c>
      <c r="G199" s="12" t="s">
        <v>12</v>
      </c>
      <c r="H199" s="11">
        <v>25</v>
      </c>
      <c r="K199"/>
      <c r="L199" s="10" t="s">
        <v>23</v>
      </c>
      <c r="M199" s="11">
        <v>665</v>
      </c>
      <c r="N199" s="11">
        <v>76</v>
      </c>
      <c r="O199" s="11">
        <v>288</v>
      </c>
      <c r="P199" s="12" t="s">
        <v>12</v>
      </c>
      <c r="Q199" s="12" t="s">
        <v>12</v>
      </c>
      <c r="R199" s="11">
        <v>56</v>
      </c>
    </row>
    <row r="200" spans="1:18" x14ac:dyDescent="0.25">
      <c r="A200" s="10" t="s">
        <v>39</v>
      </c>
      <c r="B200" s="10" t="s">
        <v>11</v>
      </c>
      <c r="C200" s="11">
        <v>382</v>
      </c>
      <c r="D200" s="11">
        <v>44</v>
      </c>
      <c r="E200" s="11">
        <v>194</v>
      </c>
      <c r="F200" s="12" t="s">
        <v>12</v>
      </c>
      <c r="G200" s="12" t="s">
        <v>12</v>
      </c>
      <c r="H200" s="11">
        <v>29</v>
      </c>
      <c r="K200" s="10" t="s">
        <v>39</v>
      </c>
      <c r="L200" s="10" t="s">
        <v>11</v>
      </c>
      <c r="M200" s="11">
        <v>779</v>
      </c>
      <c r="N200" s="11">
        <v>90</v>
      </c>
      <c r="O200" s="11">
        <v>428</v>
      </c>
      <c r="P200" s="12" t="s">
        <v>12</v>
      </c>
      <c r="Q200" s="12" t="s">
        <v>12</v>
      </c>
      <c r="R200" s="11">
        <v>63</v>
      </c>
    </row>
    <row r="201" spans="1:18" x14ac:dyDescent="0.25">
      <c r="A201"/>
      <c r="B201" s="10" t="s">
        <v>13</v>
      </c>
      <c r="C201" s="11">
        <v>382</v>
      </c>
      <c r="D201" s="11">
        <v>44</v>
      </c>
      <c r="E201" s="11">
        <v>172</v>
      </c>
      <c r="F201" s="12" t="s">
        <v>12</v>
      </c>
      <c r="G201" s="12" t="s">
        <v>12</v>
      </c>
      <c r="H201" s="11">
        <v>35</v>
      </c>
      <c r="K201"/>
      <c r="L201" s="10" t="s">
        <v>13</v>
      </c>
      <c r="M201" s="11">
        <v>779</v>
      </c>
      <c r="N201" s="11">
        <v>90</v>
      </c>
      <c r="O201" s="11">
        <v>376</v>
      </c>
      <c r="P201" s="12" t="s">
        <v>12</v>
      </c>
      <c r="Q201" s="12" t="s">
        <v>12</v>
      </c>
      <c r="R201" s="11">
        <v>76</v>
      </c>
    </row>
    <row r="202" spans="1:18" x14ac:dyDescent="0.25">
      <c r="A202"/>
      <c r="B202" s="10" t="s">
        <v>14</v>
      </c>
      <c r="C202" s="11">
        <v>382</v>
      </c>
      <c r="D202" s="11">
        <v>19</v>
      </c>
      <c r="E202" s="11">
        <v>194</v>
      </c>
      <c r="F202" s="12" t="s">
        <v>12</v>
      </c>
      <c r="G202" s="12" t="s">
        <v>12</v>
      </c>
      <c r="H202" s="11">
        <v>47</v>
      </c>
      <c r="K202"/>
      <c r="L202" s="10" t="s">
        <v>14</v>
      </c>
      <c r="M202" s="11">
        <v>779</v>
      </c>
      <c r="N202" s="11">
        <v>94</v>
      </c>
      <c r="O202" s="11">
        <v>428</v>
      </c>
      <c r="P202" s="12" t="s">
        <v>12</v>
      </c>
      <c r="Q202" s="12" t="s">
        <v>12</v>
      </c>
      <c r="R202" s="11">
        <v>99</v>
      </c>
    </row>
    <row r="203" spans="1:18" x14ac:dyDescent="0.25">
      <c r="A203"/>
      <c r="B203" s="10" t="s">
        <v>15</v>
      </c>
      <c r="C203" s="11">
        <v>382</v>
      </c>
      <c r="D203" s="11">
        <v>19</v>
      </c>
      <c r="E203" s="11">
        <v>209</v>
      </c>
      <c r="F203" s="12" t="s">
        <v>12</v>
      </c>
      <c r="G203" s="11">
        <v>5</v>
      </c>
      <c r="H203" s="11">
        <v>45</v>
      </c>
      <c r="K203"/>
      <c r="L203" s="10" t="s">
        <v>15</v>
      </c>
      <c r="M203" s="11">
        <v>779</v>
      </c>
      <c r="N203" s="11">
        <v>94</v>
      </c>
      <c r="O203" s="11">
        <v>465</v>
      </c>
      <c r="P203" s="12" t="s">
        <v>12</v>
      </c>
      <c r="Q203" s="11">
        <v>11</v>
      </c>
      <c r="R203" s="11">
        <v>94</v>
      </c>
    </row>
    <row r="204" spans="1:18" x14ac:dyDescent="0.25">
      <c r="A204"/>
      <c r="B204" s="10" t="s">
        <v>16</v>
      </c>
      <c r="C204" s="11">
        <v>401</v>
      </c>
      <c r="D204" s="11">
        <v>19</v>
      </c>
      <c r="E204" s="11">
        <v>234</v>
      </c>
      <c r="F204" s="11">
        <v>52</v>
      </c>
      <c r="G204" s="12" t="s">
        <v>12</v>
      </c>
      <c r="H204" s="11">
        <v>58</v>
      </c>
      <c r="K204"/>
      <c r="L204" s="10" t="s">
        <v>16</v>
      </c>
      <c r="M204" s="11">
        <v>821</v>
      </c>
      <c r="N204" s="11">
        <v>94</v>
      </c>
      <c r="O204" s="11">
        <v>504</v>
      </c>
      <c r="P204" s="11">
        <v>126</v>
      </c>
      <c r="Q204" s="12" t="s">
        <v>12</v>
      </c>
      <c r="R204" s="11">
        <v>125</v>
      </c>
    </row>
    <row r="205" spans="1:18" x14ac:dyDescent="0.25">
      <c r="A205"/>
      <c r="B205" s="10" t="s">
        <v>17</v>
      </c>
      <c r="C205" s="11">
        <v>430</v>
      </c>
      <c r="D205" s="11">
        <v>19</v>
      </c>
      <c r="E205" s="11">
        <v>254</v>
      </c>
      <c r="F205" s="11">
        <v>139</v>
      </c>
      <c r="G205" s="11">
        <v>20</v>
      </c>
      <c r="H205" s="11">
        <v>71</v>
      </c>
      <c r="K205"/>
      <c r="L205" s="10" t="s">
        <v>17</v>
      </c>
      <c r="M205" s="11">
        <v>880</v>
      </c>
      <c r="N205" s="11">
        <v>94</v>
      </c>
      <c r="O205" s="11">
        <v>565</v>
      </c>
      <c r="P205" s="11">
        <v>332</v>
      </c>
      <c r="Q205" s="11">
        <v>47</v>
      </c>
      <c r="R205" s="11">
        <v>156</v>
      </c>
    </row>
    <row r="206" spans="1:18" x14ac:dyDescent="0.25">
      <c r="A206"/>
      <c r="B206" s="10" t="s">
        <v>18</v>
      </c>
      <c r="C206" s="11">
        <v>451</v>
      </c>
      <c r="D206" s="11">
        <v>19</v>
      </c>
      <c r="E206" s="11">
        <v>254</v>
      </c>
      <c r="F206" s="11">
        <v>139</v>
      </c>
      <c r="G206" s="11">
        <v>20</v>
      </c>
      <c r="H206" s="11">
        <v>76</v>
      </c>
      <c r="K206"/>
      <c r="L206" s="10" t="s">
        <v>18</v>
      </c>
      <c r="M206" s="11">
        <v>927</v>
      </c>
      <c r="N206" s="11">
        <v>95</v>
      </c>
      <c r="O206" s="11">
        <v>599</v>
      </c>
      <c r="P206" s="11">
        <v>332</v>
      </c>
      <c r="Q206" s="11">
        <v>47</v>
      </c>
      <c r="R206" s="11">
        <v>167</v>
      </c>
    </row>
    <row r="207" spans="1:18" x14ac:dyDescent="0.25">
      <c r="A207"/>
      <c r="B207" s="10" t="s">
        <v>19</v>
      </c>
      <c r="C207" s="11">
        <v>453</v>
      </c>
      <c r="D207" s="11">
        <v>19</v>
      </c>
      <c r="E207" s="11">
        <v>254</v>
      </c>
      <c r="F207" s="11">
        <v>139</v>
      </c>
      <c r="G207" s="11">
        <v>29</v>
      </c>
      <c r="H207" s="11">
        <v>76</v>
      </c>
      <c r="K207"/>
      <c r="L207" s="10" t="s">
        <v>19</v>
      </c>
      <c r="M207" s="11">
        <v>931</v>
      </c>
      <c r="N207" s="11">
        <v>96</v>
      </c>
      <c r="O207" s="11">
        <v>563</v>
      </c>
      <c r="P207" s="11">
        <v>333</v>
      </c>
      <c r="Q207" s="11">
        <v>66</v>
      </c>
      <c r="R207" s="11">
        <v>166</v>
      </c>
    </row>
    <row r="208" spans="1:18" x14ac:dyDescent="0.25">
      <c r="A208"/>
      <c r="B208" s="10" t="s">
        <v>20</v>
      </c>
      <c r="C208" s="11">
        <v>453</v>
      </c>
      <c r="D208" s="11">
        <v>19</v>
      </c>
      <c r="E208" s="11">
        <v>246</v>
      </c>
      <c r="F208" s="11">
        <v>52</v>
      </c>
      <c r="G208" s="11">
        <v>15</v>
      </c>
      <c r="H208" s="11">
        <v>73</v>
      </c>
      <c r="K208"/>
      <c r="L208" s="10" t="s">
        <v>20</v>
      </c>
      <c r="M208" s="11">
        <v>931</v>
      </c>
      <c r="N208" s="11">
        <v>96</v>
      </c>
      <c r="O208" s="11">
        <v>547</v>
      </c>
      <c r="P208" s="11">
        <v>126</v>
      </c>
      <c r="Q208" s="11">
        <v>29</v>
      </c>
      <c r="R208" s="11">
        <v>158</v>
      </c>
    </row>
    <row r="209" spans="1:18" x14ac:dyDescent="0.25">
      <c r="A209"/>
      <c r="B209" s="10" t="s">
        <v>21</v>
      </c>
      <c r="C209" s="11">
        <v>448</v>
      </c>
      <c r="D209" s="11">
        <v>19</v>
      </c>
      <c r="E209" s="11">
        <v>231</v>
      </c>
      <c r="F209" s="12" t="s">
        <v>12</v>
      </c>
      <c r="G209" s="12" t="s">
        <v>12</v>
      </c>
      <c r="H209" s="11">
        <v>29</v>
      </c>
      <c r="K209"/>
      <c r="L209" s="10" t="s">
        <v>21</v>
      </c>
      <c r="M209" s="11">
        <v>920</v>
      </c>
      <c r="N209" s="11">
        <v>96</v>
      </c>
      <c r="O209" s="11">
        <v>510</v>
      </c>
      <c r="P209" s="12" t="s">
        <v>12</v>
      </c>
      <c r="Q209" s="12" t="s">
        <v>12</v>
      </c>
      <c r="R209" s="11">
        <v>59</v>
      </c>
    </row>
    <row r="210" spans="1:18" x14ac:dyDescent="0.25">
      <c r="A210"/>
      <c r="B210" s="10" t="s">
        <v>22</v>
      </c>
      <c r="C210" s="11">
        <v>434</v>
      </c>
      <c r="D210" s="11">
        <v>19</v>
      </c>
      <c r="E210" s="11">
        <v>179</v>
      </c>
      <c r="F210" s="12" t="s">
        <v>12</v>
      </c>
      <c r="G210" s="11">
        <v>5</v>
      </c>
      <c r="H210" s="11">
        <v>23</v>
      </c>
      <c r="K210"/>
      <c r="L210" s="10" t="s">
        <v>22</v>
      </c>
      <c r="M210" s="11">
        <v>889</v>
      </c>
      <c r="N210" s="11">
        <v>96</v>
      </c>
      <c r="O210" s="11">
        <v>398</v>
      </c>
      <c r="P210" s="12" t="s">
        <v>12</v>
      </c>
      <c r="Q210" s="11">
        <v>11</v>
      </c>
      <c r="R210" s="11">
        <v>52</v>
      </c>
    </row>
    <row r="211" spans="1:18" x14ac:dyDescent="0.25">
      <c r="A211"/>
      <c r="B211" s="10" t="s">
        <v>23</v>
      </c>
      <c r="C211" s="11">
        <v>418</v>
      </c>
      <c r="D211" s="11">
        <v>19</v>
      </c>
      <c r="E211" s="11">
        <v>165</v>
      </c>
      <c r="F211" s="12" t="s">
        <v>12</v>
      </c>
      <c r="G211" s="12" t="s">
        <v>12</v>
      </c>
      <c r="H211" s="11">
        <v>24</v>
      </c>
      <c r="K211"/>
      <c r="L211" s="10" t="s">
        <v>23</v>
      </c>
      <c r="M211" s="11">
        <v>857</v>
      </c>
      <c r="N211" s="11">
        <v>96</v>
      </c>
      <c r="O211" s="11">
        <v>364</v>
      </c>
      <c r="P211" s="12" t="s">
        <v>12</v>
      </c>
      <c r="Q211" s="12" t="s">
        <v>12</v>
      </c>
      <c r="R211" s="11">
        <v>53</v>
      </c>
    </row>
    <row r="212" spans="1:18" x14ac:dyDescent="0.25">
      <c r="A212" s="10" t="s">
        <v>40</v>
      </c>
      <c r="B212" s="10" t="s">
        <v>11</v>
      </c>
      <c r="C212" s="11">
        <v>322</v>
      </c>
      <c r="D212" s="11">
        <v>19</v>
      </c>
      <c r="E212" s="11">
        <v>222</v>
      </c>
      <c r="F212" s="11">
        <v>0</v>
      </c>
      <c r="G212" s="11">
        <v>0</v>
      </c>
      <c r="H212" s="11">
        <v>32</v>
      </c>
      <c r="K212" s="10" t="s">
        <v>40</v>
      </c>
      <c r="L212" s="10" t="s">
        <v>11</v>
      </c>
      <c r="M212" s="11">
        <v>664</v>
      </c>
      <c r="N212" s="11">
        <v>96</v>
      </c>
      <c r="O212" s="11">
        <v>494</v>
      </c>
      <c r="P212" s="11">
        <v>0</v>
      </c>
      <c r="Q212" s="11">
        <v>0</v>
      </c>
      <c r="R212" s="11">
        <v>66</v>
      </c>
    </row>
    <row r="213" spans="1:18" x14ac:dyDescent="0.25">
      <c r="A213"/>
      <c r="B213" s="10" t="s">
        <v>13</v>
      </c>
      <c r="C213" s="11">
        <v>332</v>
      </c>
      <c r="D213" s="11">
        <v>19</v>
      </c>
      <c r="E213" s="11">
        <v>206</v>
      </c>
      <c r="F213" s="11">
        <v>0</v>
      </c>
      <c r="G213" s="11">
        <v>0</v>
      </c>
      <c r="H213" s="11">
        <v>21</v>
      </c>
      <c r="K213"/>
      <c r="L213" s="10" t="s">
        <v>13</v>
      </c>
      <c r="M213" s="11">
        <v>685</v>
      </c>
      <c r="N213" s="11">
        <v>96</v>
      </c>
      <c r="O213" s="11">
        <v>463</v>
      </c>
      <c r="P213" s="11">
        <v>0</v>
      </c>
      <c r="Q213" s="11">
        <v>0</v>
      </c>
      <c r="R213" s="11">
        <v>43</v>
      </c>
    </row>
    <row r="214" spans="1:18" x14ac:dyDescent="0.25">
      <c r="A214"/>
      <c r="B214" s="10" t="s">
        <v>14</v>
      </c>
      <c r="C214" s="11">
        <v>434</v>
      </c>
      <c r="D214" s="11">
        <v>19</v>
      </c>
      <c r="E214" s="11">
        <v>205</v>
      </c>
      <c r="F214" s="11">
        <v>0</v>
      </c>
      <c r="G214" s="11">
        <v>0</v>
      </c>
      <c r="H214" s="11">
        <v>36</v>
      </c>
      <c r="K214"/>
      <c r="L214" s="10" t="s">
        <v>14</v>
      </c>
      <c r="M214" s="11">
        <v>889</v>
      </c>
      <c r="N214" s="11">
        <v>96</v>
      </c>
      <c r="O214" s="11">
        <v>452</v>
      </c>
      <c r="P214" s="11">
        <v>0</v>
      </c>
      <c r="Q214" s="11">
        <v>0</v>
      </c>
      <c r="R214" s="11">
        <v>79</v>
      </c>
    </row>
    <row r="215" spans="1:18" x14ac:dyDescent="0.25">
      <c r="A215"/>
      <c r="B215" s="10" t="s">
        <v>15</v>
      </c>
      <c r="C215" s="11">
        <v>343</v>
      </c>
      <c r="D215" s="11">
        <v>19</v>
      </c>
      <c r="E215" s="11">
        <v>257</v>
      </c>
      <c r="F215" s="11">
        <v>0</v>
      </c>
      <c r="G215" s="11">
        <v>0</v>
      </c>
      <c r="H215" s="11">
        <v>42</v>
      </c>
      <c r="K215"/>
      <c r="L215" s="10" t="s">
        <v>15</v>
      </c>
      <c r="M215" s="11">
        <v>707</v>
      </c>
      <c r="N215" s="11">
        <v>96</v>
      </c>
      <c r="O215" s="11">
        <v>571</v>
      </c>
      <c r="P215" s="11">
        <v>0</v>
      </c>
      <c r="Q215" s="11">
        <v>0</v>
      </c>
      <c r="R215" s="11">
        <v>95</v>
      </c>
    </row>
    <row r="216" spans="1:18" x14ac:dyDescent="0.25">
      <c r="A216"/>
      <c r="B216" s="10" t="s">
        <v>16</v>
      </c>
      <c r="C216" s="11">
        <v>453</v>
      </c>
      <c r="D216" s="11">
        <v>19</v>
      </c>
      <c r="E216" s="11">
        <v>257</v>
      </c>
      <c r="F216" s="11">
        <v>139</v>
      </c>
      <c r="G216" s="11">
        <v>20</v>
      </c>
      <c r="H216" s="11">
        <v>47</v>
      </c>
      <c r="K216"/>
      <c r="L216" s="10" t="s">
        <v>16</v>
      </c>
      <c r="M216" s="11">
        <v>931</v>
      </c>
      <c r="N216" s="11">
        <v>96</v>
      </c>
      <c r="O216" s="11">
        <v>571</v>
      </c>
      <c r="P216" s="11">
        <v>333</v>
      </c>
      <c r="Q216" s="11">
        <v>47</v>
      </c>
      <c r="R216" s="11">
        <v>98</v>
      </c>
    </row>
    <row r="217" spans="1:18" x14ac:dyDescent="0.25">
      <c r="A217"/>
      <c r="B217" s="10" t="s">
        <v>17</v>
      </c>
      <c r="C217" s="11">
        <v>453</v>
      </c>
      <c r="D217" s="11">
        <v>19</v>
      </c>
      <c r="E217" s="11">
        <v>280</v>
      </c>
      <c r="F217" s="11">
        <v>139</v>
      </c>
      <c r="G217" s="11">
        <v>20</v>
      </c>
      <c r="H217" s="11">
        <v>64</v>
      </c>
      <c r="K217"/>
      <c r="L217" s="10" t="s">
        <v>17</v>
      </c>
      <c r="M217" s="11">
        <v>931</v>
      </c>
      <c r="N217" s="11">
        <v>96</v>
      </c>
      <c r="O217" s="11">
        <v>635</v>
      </c>
      <c r="P217" s="11">
        <v>333</v>
      </c>
      <c r="Q217" s="11">
        <v>47</v>
      </c>
      <c r="R217" s="11">
        <v>137</v>
      </c>
    </row>
    <row r="218" spans="1:18" x14ac:dyDescent="0.25">
      <c r="A218"/>
      <c r="B218" s="10" t="s">
        <v>18</v>
      </c>
      <c r="C218" s="11">
        <v>453</v>
      </c>
      <c r="D218" s="11">
        <v>19</v>
      </c>
      <c r="E218" s="11">
        <v>280</v>
      </c>
      <c r="F218" s="11">
        <v>139</v>
      </c>
      <c r="G218" s="11">
        <v>29</v>
      </c>
      <c r="H218" s="11">
        <v>64</v>
      </c>
      <c r="K218"/>
      <c r="L218" s="10" t="s">
        <v>18</v>
      </c>
      <c r="M218" s="11">
        <v>931</v>
      </c>
      <c r="N218" s="11">
        <v>96</v>
      </c>
      <c r="O218" s="11">
        <v>635</v>
      </c>
      <c r="P218" s="11">
        <v>333</v>
      </c>
      <c r="Q218" s="11">
        <v>66</v>
      </c>
      <c r="R218" s="11">
        <v>137</v>
      </c>
    </row>
    <row r="219" spans="1:18" x14ac:dyDescent="0.25">
      <c r="A219"/>
      <c r="B219" s="10" t="s">
        <v>19</v>
      </c>
      <c r="C219" s="11">
        <v>453</v>
      </c>
      <c r="D219" s="11">
        <v>19</v>
      </c>
      <c r="E219" s="11">
        <v>256</v>
      </c>
      <c r="F219" s="11">
        <v>139</v>
      </c>
      <c r="G219" s="11">
        <v>29</v>
      </c>
      <c r="H219" s="11">
        <v>61</v>
      </c>
      <c r="K219"/>
      <c r="L219" s="10" t="s">
        <v>19</v>
      </c>
      <c r="M219" s="11">
        <v>931</v>
      </c>
      <c r="N219" s="11">
        <v>96</v>
      </c>
      <c r="O219" s="11">
        <v>563</v>
      </c>
      <c r="P219" s="11">
        <v>333</v>
      </c>
      <c r="Q219" s="11">
        <v>66</v>
      </c>
      <c r="R219" s="11">
        <v>129</v>
      </c>
    </row>
    <row r="220" spans="1:18" x14ac:dyDescent="0.25">
      <c r="A220"/>
      <c r="B220" s="10" t="s">
        <v>20</v>
      </c>
      <c r="C220" s="11">
        <v>453</v>
      </c>
      <c r="D220" s="11">
        <v>19</v>
      </c>
      <c r="E220" s="11">
        <v>256</v>
      </c>
      <c r="F220" s="11">
        <v>139</v>
      </c>
      <c r="G220" s="11">
        <v>10</v>
      </c>
      <c r="H220" s="11">
        <v>58</v>
      </c>
      <c r="K220"/>
      <c r="L220" s="10" t="s">
        <v>20</v>
      </c>
      <c r="M220" s="11">
        <v>931</v>
      </c>
      <c r="N220" s="11">
        <v>96</v>
      </c>
      <c r="O220" s="11">
        <v>563</v>
      </c>
      <c r="P220" s="11">
        <v>333</v>
      </c>
      <c r="Q220" s="11">
        <v>18</v>
      </c>
      <c r="R220" s="11">
        <v>123</v>
      </c>
    </row>
    <row r="221" spans="1:18" x14ac:dyDescent="0.25">
      <c r="A221"/>
      <c r="B221" s="10" t="s">
        <v>21</v>
      </c>
      <c r="C221" s="11">
        <v>453</v>
      </c>
      <c r="D221" s="11">
        <v>19</v>
      </c>
      <c r="E221" s="11">
        <v>256</v>
      </c>
      <c r="F221" s="11">
        <v>0</v>
      </c>
      <c r="G221" s="11">
        <v>0</v>
      </c>
      <c r="H221" s="11">
        <v>49</v>
      </c>
      <c r="K221"/>
      <c r="L221" s="10" t="s">
        <v>21</v>
      </c>
      <c r="M221" s="11">
        <v>931</v>
      </c>
      <c r="N221" s="11">
        <v>96</v>
      </c>
      <c r="O221" s="11">
        <v>563</v>
      </c>
      <c r="P221" s="11">
        <v>0</v>
      </c>
      <c r="Q221" s="11">
        <v>0</v>
      </c>
      <c r="R221" s="11">
        <v>103</v>
      </c>
    </row>
    <row r="222" spans="1:18" x14ac:dyDescent="0.25">
      <c r="A222"/>
      <c r="B222" s="10" t="s">
        <v>22</v>
      </c>
      <c r="C222" s="11">
        <v>453</v>
      </c>
      <c r="D222" s="11">
        <v>19</v>
      </c>
      <c r="E222" s="11">
        <v>235</v>
      </c>
      <c r="F222" s="11">
        <v>0</v>
      </c>
      <c r="G222" s="11">
        <v>0</v>
      </c>
      <c r="H222" s="11">
        <v>25</v>
      </c>
      <c r="K222"/>
      <c r="L222" s="10" t="s">
        <v>22</v>
      </c>
      <c r="M222" s="11">
        <v>931</v>
      </c>
      <c r="N222" s="11">
        <v>96</v>
      </c>
      <c r="O222" s="11">
        <v>512</v>
      </c>
      <c r="P222" s="11">
        <v>0</v>
      </c>
      <c r="Q222" s="11">
        <v>0</v>
      </c>
      <c r="R222" s="11">
        <v>51</v>
      </c>
    </row>
    <row r="223" spans="1:18" x14ac:dyDescent="0.25">
      <c r="A223"/>
      <c r="B223" s="10" t="s">
        <v>23</v>
      </c>
      <c r="C223" s="11">
        <v>418</v>
      </c>
      <c r="D223" s="11">
        <v>19</v>
      </c>
      <c r="E223" s="11">
        <v>235</v>
      </c>
      <c r="F223" s="11">
        <v>0</v>
      </c>
      <c r="G223" s="11">
        <v>0</v>
      </c>
      <c r="H223" s="11">
        <v>26</v>
      </c>
      <c r="K223"/>
      <c r="L223" s="10" t="s">
        <v>23</v>
      </c>
      <c r="M223" s="11">
        <v>857</v>
      </c>
      <c r="N223" s="11">
        <v>96</v>
      </c>
      <c r="O223" s="11">
        <v>512</v>
      </c>
      <c r="P223" s="11">
        <v>0</v>
      </c>
      <c r="Q223" s="11">
        <v>0</v>
      </c>
      <c r="R223" s="11">
        <v>51</v>
      </c>
    </row>
    <row r="224" spans="1:18" x14ac:dyDescent="0.25">
      <c r="A224" s="10" t="s">
        <v>41</v>
      </c>
      <c r="B224" s="10" t="s">
        <v>11</v>
      </c>
      <c r="C224" s="11">
        <v>264</v>
      </c>
      <c r="D224" s="11">
        <v>19</v>
      </c>
      <c r="E224" s="11">
        <v>254</v>
      </c>
      <c r="F224" s="11">
        <v>0</v>
      </c>
      <c r="G224" s="11">
        <v>0</v>
      </c>
      <c r="H224" s="11">
        <v>29</v>
      </c>
      <c r="K224" s="10" t="s">
        <v>41</v>
      </c>
      <c r="L224" s="10" t="s">
        <v>11</v>
      </c>
      <c r="M224" s="11">
        <v>531</v>
      </c>
      <c r="N224" s="11">
        <v>96</v>
      </c>
      <c r="O224" s="11">
        <v>563</v>
      </c>
      <c r="P224" s="11">
        <v>0</v>
      </c>
      <c r="Q224" s="11">
        <v>0</v>
      </c>
      <c r="R224" s="11">
        <v>82</v>
      </c>
    </row>
    <row r="225" spans="1:18" x14ac:dyDescent="0.25">
      <c r="A225"/>
      <c r="B225" s="10" t="s">
        <v>13</v>
      </c>
      <c r="C225" s="11">
        <v>349</v>
      </c>
      <c r="D225" s="11">
        <v>19</v>
      </c>
      <c r="E225" s="11">
        <v>269</v>
      </c>
      <c r="F225" s="11">
        <v>0</v>
      </c>
      <c r="G225" s="11">
        <v>0</v>
      </c>
      <c r="H225" s="11">
        <v>16</v>
      </c>
      <c r="K225"/>
      <c r="L225" s="10" t="s">
        <v>13</v>
      </c>
      <c r="M225" s="11">
        <v>717</v>
      </c>
      <c r="N225" s="11">
        <v>96</v>
      </c>
      <c r="O225" s="11">
        <v>602</v>
      </c>
      <c r="P225" s="11">
        <v>0</v>
      </c>
      <c r="Q225" s="11">
        <v>0</v>
      </c>
      <c r="R225" s="11">
        <v>57</v>
      </c>
    </row>
    <row r="226" spans="1:18" x14ac:dyDescent="0.25">
      <c r="A226"/>
      <c r="B226" s="10" t="s">
        <v>14</v>
      </c>
      <c r="C226" s="11">
        <v>349</v>
      </c>
      <c r="D226" s="11">
        <v>19</v>
      </c>
      <c r="E226" s="11">
        <v>259</v>
      </c>
      <c r="F226" s="11">
        <v>0</v>
      </c>
      <c r="G226" s="11">
        <v>0</v>
      </c>
      <c r="H226" s="11">
        <v>34</v>
      </c>
      <c r="K226"/>
      <c r="L226" s="10" t="s">
        <v>14</v>
      </c>
      <c r="M226" s="11">
        <v>717</v>
      </c>
      <c r="N226" s="11">
        <v>96</v>
      </c>
      <c r="O226" s="11">
        <v>577</v>
      </c>
      <c r="P226" s="11">
        <v>0</v>
      </c>
      <c r="Q226" s="11">
        <v>0</v>
      </c>
      <c r="R226" s="11">
        <v>93</v>
      </c>
    </row>
    <row r="227" spans="1:18" x14ac:dyDescent="0.25">
      <c r="A227"/>
      <c r="B227" s="10" t="s">
        <v>15</v>
      </c>
      <c r="C227" s="11">
        <v>349</v>
      </c>
      <c r="D227" s="11">
        <v>19</v>
      </c>
      <c r="E227" s="11">
        <v>270</v>
      </c>
      <c r="F227" s="11">
        <v>0</v>
      </c>
      <c r="G227" s="11">
        <v>0</v>
      </c>
      <c r="H227" s="11">
        <v>32</v>
      </c>
      <c r="K227"/>
      <c r="L227" s="10" t="s">
        <v>15</v>
      </c>
      <c r="M227" s="11">
        <v>717</v>
      </c>
      <c r="N227" s="11">
        <v>96</v>
      </c>
      <c r="O227" s="11">
        <v>605</v>
      </c>
      <c r="P227" s="11">
        <v>0</v>
      </c>
      <c r="Q227" s="11">
        <v>0</v>
      </c>
      <c r="R227" s="11">
        <v>92</v>
      </c>
    </row>
    <row r="228" spans="1:18" x14ac:dyDescent="0.25">
      <c r="A228"/>
      <c r="B228" s="10" t="s">
        <v>16</v>
      </c>
      <c r="C228" s="11">
        <v>439</v>
      </c>
      <c r="D228" s="11">
        <v>19</v>
      </c>
      <c r="E228" s="11">
        <v>284</v>
      </c>
      <c r="F228" s="11">
        <v>52</v>
      </c>
      <c r="G228" s="11">
        <v>15</v>
      </c>
      <c r="H228" s="11">
        <v>30</v>
      </c>
      <c r="K228"/>
      <c r="L228" s="10" t="s">
        <v>16</v>
      </c>
      <c r="M228" s="11">
        <v>899</v>
      </c>
      <c r="N228" s="11">
        <v>96</v>
      </c>
      <c r="O228" s="11">
        <v>639</v>
      </c>
      <c r="P228" s="11">
        <v>126</v>
      </c>
      <c r="Q228" s="11">
        <v>36</v>
      </c>
      <c r="R228" s="11">
        <v>88</v>
      </c>
    </row>
    <row r="229" spans="1:18" x14ac:dyDescent="0.25">
      <c r="A229"/>
      <c r="B229" s="10" t="s">
        <v>17</v>
      </c>
      <c r="C229" s="11">
        <v>439</v>
      </c>
      <c r="D229" s="11">
        <v>19</v>
      </c>
      <c r="E229" s="11">
        <v>284</v>
      </c>
      <c r="F229" s="11">
        <v>133</v>
      </c>
      <c r="G229" s="11">
        <v>30</v>
      </c>
      <c r="H229" s="11">
        <v>51</v>
      </c>
      <c r="K229"/>
      <c r="L229" s="10" t="s">
        <v>17</v>
      </c>
      <c r="M229" s="11">
        <v>899</v>
      </c>
      <c r="N229" s="11">
        <v>96</v>
      </c>
      <c r="O229" s="11">
        <v>639</v>
      </c>
      <c r="P229" s="11">
        <v>305</v>
      </c>
      <c r="Q229" s="11">
        <v>66</v>
      </c>
      <c r="R229" s="11">
        <v>132</v>
      </c>
    </row>
    <row r="230" spans="1:18" x14ac:dyDescent="0.25">
      <c r="A230"/>
      <c r="B230" s="10" t="s">
        <v>18</v>
      </c>
      <c r="C230" s="11">
        <v>439</v>
      </c>
      <c r="D230" s="11">
        <v>19</v>
      </c>
      <c r="E230" s="11">
        <v>284</v>
      </c>
      <c r="F230" s="11">
        <v>133</v>
      </c>
      <c r="G230" s="11">
        <v>39</v>
      </c>
      <c r="H230" s="11">
        <v>47</v>
      </c>
      <c r="K230"/>
      <c r="L230" s="10" t="s">
        <v>18</v>
      </c>
      <c r="M230" s="11">
        <v>899</v>
      </c>
      <c r="N230" s="11">
        <v>96</v>
      </c>
      <c r="O230" s="11">
        <v>639</v>
      </c>
      <c r="P230" s="11">
        <v>305</v>
      </c>
      <c r="Q230" s="11">
        <v>85</v>
      </c>
      <c r="R230" s="11">
        <v>127</v>
      </c>
    </row>
    <row r="231" spans="1:18" x14ac:dyDescent="0.25">
      <c r="A231"/>
      <c r="B231" s="10" t="s">
        <v>19</v>
      </c>
      <c r="C231" s="11">
        <v>439</v>
      </c>
      <c r="D231" s="11">
        <v>19</v>
      </c>
      <c r="E231" s="11">
        <v>284</v>
      </c>
      <c r="F231" s="11">
        <v>118</v>
      </c>
      <c r="G231" s="11">
        <v>39</v>
      </c>
      <c r="H231" s="11">
        <v>51</v>
      </c>
      <c r="K231"/>
      <c r="L231" s="10" t="s">
        <v>19</v>
      </c>
      <c r="M231" s="11">
        <v>899</v>
      </c>
      <c r="N231" s="11">
        <v>96</v>
      </c>
      <c r="O231" s="11">
        <v>639</v>
      </c>
      <c r="P231" s="11">
        <v>274</v>
      </c>
      <c r="Q231" s="11">
        <v>85</v>
      </c>
      <c r="R231" s="11">
        <v>132</v>
      </c>
    </row>
    <row r="232" spans="1:18" x14ac:dyDescent="0.25">
      <c r="A232"/>
      <c r="B232" s="10" t="s">
        <v>20</v>
      </c>
      <c r="C232" s="11">
        <v>441</v>
      </c>
      <c r="D232" s="11">
        <v>19</v>
      </c>
      <c r="E232" s="11">
        <v>284</v>
      </c>
      <c r="F232" s="11">
        <v>87</v>
      </c>
      <c r="G232" s="11">
        <v>15</v>
      </c>
      <c r="H232" s="11">
        <v>48</v>
      </c>
      <c r="K232"/>
      <c r="L232" s="10" t="s">
        <v>20</v>
      </c>
      <c r="M232" s="11">
        <v>922</v>
      </c>
      <c r="N232" s="11">
        <v>96</v>
      </c>
      <c r="O232" s="11">
        <v>639</v>
      </c>
      <c r="P232" s="11">
        <v>203</v>
      </c>
      <c r="Q232" s="11">
        <v>36</v>
      </c>
      <c r="R232" s="11">
        <v>124</v>
      </c>
    </row>
    <row r="233" spans="1:18" x14ac:dyDescent="0.25">
      <c r="A233"/>
      <c r="B233" s="10" t="s">
        <v>21</v>
      </c>
      <c r="C233" s="11">
        <v>349</v>
      </c>
      <c r="D233" s="11">
        <v>19</v>
      </c>
      <c r="E233" s="11">
        <v>284</v>
      </c>
      <c r="F233" s="11">
        <v>0</v>
      </c>
      <c r="G233" s="11">
        <v>0</v>
      </c>
      <c r="H233" s="11">
        <v>37</v>
      </c>
      <c r="K233"/>
      <c r="L233" s="10" t="s">
        <v>21</v>
      </c>
      <c r="M233" s="11">
        <v>737</v>
      </c>
      <c r="N233" s="11">
        <v>96</v>
      </c>
      <c r="O233" s="11">
        <v>640</v>
      </c>
      <c r="P233" s="11">
        <v>0</v>
      </c>
      <c r="Q233" s="11">
        <v>0</v>
      </c>
      <c r="R233" s="11">
        <v>100</v>
      </c>
    </row>
    <row r="234" spans="1:18" x14ac:dyDescent="0.25">
      <c r="A234"/>
      <c r="B234" s="10" t="s">
        <v>22</v>
      </c>
      <c r="C234" s="11">
        <v>394</v>
      </c>
      <c r="D234" s="11">
        <v>19</v>
      </c>
      <c r="E234" s="11">
        <v>269</v>
      </c>
      <c r="F234" s="11">
        <v>0</v>
      </c>
      <c r="G234" s="11">
        <v>0</v>
      </c>
      <c r="H234" s="11">
        <v>15</v>
      </c>
      <c r="K234"/>
      <c r="L234" s="10" t="s">
        <v>22</v>
      </c>
      <c r="M234" s="11">
        <v>821</v>
      </c>
      <c r="N234" s="11">
        <v>96</v>
      </c>
      <c r="O234" s="11">
        <v>603</v>
      </c>
      <c r="P234" s="11">
        <v>0</v>
      </c>
      <c r="Q234" s="11">
        <v>0</v>
      </c>
      <c r="R234" s="11">
        <v>56</v>
      </c>
    </row>
    <row r="235" spans="1:18" x14ac:dyDescent="0.25">
      <c r="A235"/>
      <c r="B235" s="10" t="s">
        <v>23</v>
      </c>
      <c r="C235" s="11">
        <v>394</v>
      </c>
      <c r="D235" s="11">
        <v>19</v>
      </c>
      <c r="E235" s="11">
        <v>269</v>
      </c>
      <c r="F235" s="11">
        <v>0</v>
      </c>
      <c r="G235" s="11">
        <v>0</v>
      </c>
      <c r="H235" s="11">
        <v>12</v>
      </c>
      <c r="K235"/>
      <c r="L235" s="10" t="s">
        <v>23</v>
      </c>
      <c r="M235" s="11">
        <v>821</v>
      </c>
      <c r="N235" s="11">
        <v>96</v>
      </c>
      <c r="O235" s="11">
        <v>603</v>
      </c>
      <c r="P235" s="11">
        <v>0</v>
      </c>
      <c r="Q235" s="11">
        <v>0</v>
      </c>
      <c r="R235" s="11">
        <v>49</v>
      </c>
    </row>
    <row r="236" spans="1:18" x14ac:dyDescent="0.25">
      <c r="A236" s="10" t="s">
        <v>42</v>
      </c>
      <c r="B236" s="10" t="s">
        <v>11</v>
      </c>
      <c r="C236" s="11">
        <v>229</v>
      </c>
      <c r="D236" s="11">
        <v>23</v>
      </c>
      <c r="E236" s="11">
        <v>231</v>
      </c>
      <c r="F236" s="11">
        <v>0</v>
      </c>
      <c r="G236" s="11">
        <v>0</v>
      </c>
      <c r="H236" s="11">
        <v>20</v>
      </c>
      <c r="K236" s="10" t="s">
        <v>42</v>
      </c>
      <c r="L236" s="10" t="s">
        <v>11</v>
      </c>
      <c r="M236" s="11">
        <v>474</v>
      </c>
      <c r="N236" s="11">
        <v>120</v>
      </c>
      <c r="O236" s="11">
        <v>532</v>
      </c>
      <c r="P236" s="11">
        <v>0</v>
      </c>
      <c r="Q236" s="11">
        <v>0</v>
      </c>
      <c r="R236" s="11">
        <v>78</v>
      </c>
    </row>
    <row r="237" spans="1:18" x14ac:dyDescent="0.25">
      <c r="A237"/>
      <c r="B237" s="10" t="s">
        <v>13</v>
      </c>
      <c r="C237" s="11">
        <v>349</v>
      </c>
      <c r="D237" s="11">
        <v>23</v>
      </c>
      <c r="E237" s="11">
        <v>245</v>
      </c>
      <c r="F237" s="11">
        <v>0</v>
      </c>
      <c r="G237" s="11">
        <v>0</v>
      </c>
      <c r="H237" s="11">
        <v>29</v>
      </c>
      <c r="K237"/>
      <c r="L237" s="10" t="s">
        <v>13</v>
      </c>
      <c r="M237" s="11">
        <v>733</v>
      </c>
      <c r="N237" s="11">
        <v>120</v>
      </c>
      <c r="O237" s="11">
        <v>566</v>
      </c>
      <c r="P237" s="11">
        <v>0</v>
      </c>
      <c r="Q237" s="11">
        <v>0</v>
      </c>
      <c r="R237" s="11">
        <v>96</v>
      </c>
    </row>
    <row r="238" spans="1:18" x14ac:dyDescent="0.25">
      <c r="A238"/>
      <c r="B238" s="10" t="s">
        <v>14</v>
      </c>
      <c r="C238" s="11">
        <v>349</v>
      </c>
      <c r="D238" s="11">
        <v>23</v>
      </c>
      <c r="E238" s="11">
        <v>244</v>
      </c>
      <c r="F238" s="11">
        <v>0</v>
      </c>
      <c r="G238" s="11">
        <v>0</v>
      </c>
      <c r="H238" s="11">
        <v>29</v>
      </c>
      <c r="K238"/>
      <c r="L238" s="10" t="s">
        <v>14</v>
      </c>
      <c r="M238" s="11">
        <v>733</v>
      </c>
      <c r="N238" s="11">
        <v>120</v>
      </c>
      <c r="O238" s="11">
        <v>561</v>
      </c>
      <c r="P238" s="11">
        <v>0</v>
      </c>
      <c r="Q238" s="11">
        <v>0</v>
      </c>
      <c r="R238" s="11">
        <v>96</v>
      </c>
    </row>
    <row r="239" spans="1:18" x14ac:dyDescent="0.25">
      <c r="A239"/>
      <c r="B239" s="10" t="s">
        <v>15</v>
      </c>
      <c r="C239" s="11">
        <v>441</v>
      </c>
      <c r="D239" s="11">
        <v>23</v>
      </c>
      <c r="E239" s="11">
        <v>276</v>
      </c>
      <c r="F239" s="11">
        <v>11</v>
      </c>
      <c r="G239" s="11">
        <v>0</v>
      </c>
      <c r="H239" s="11">
        <v>31</v>
      </c>
      <c r="K239"/>
      <c r="L239" s="10" t="s">
        <v>15</v>
      </c>
      <c r="M239" s="11">
        <v>918</v>
      </c>
      <c r="N239" s="11">
        <v>120</v>
      </c>
      <c r="O239" s="11">
        <v>649</v>
      </c>
      <c r="P239" s="11">
        <v>34</v>
      </c>
      <c r="Q239" s="11">
        <v>0</v>
      </c>
      <c r="R239" s="11">
        <v>103</v>
      </c>
    </row>
    <row r="240" spans="1:18" x14ac:dyDescent="0.25">
      <c r="A240"/>
      <c r="B240" s="10" t="s">
        <v>16</v>
      </c>
      <c r="C240" s="11">
        <v>441</v>
      </c>
      <c r="D240" s="11">
        <v>20</v>
      </c>
      <c r="E240" s="11">
        <v>269</v>
      </c>
      <c r="F240" s="11">
        <v>38</v>
      </c>
      <c r="G240" s="11">
        <v>25</v>
      </c>
      <c r="H240" s="11">
        <v>42</v>
      </c>
      <c r="K240"/>
      <c r="L240" s="10" t="s">
        <v>16</v>
      </c>
      <c r="M240" s="11">
        <v>918</v>
      </c>
      <c r="N240" s="11">
        <v>110</v>
      </c>
      <c r="O240" s="11">
        <v>634</v>
      </c>
      <c r="P240" s="11">
        <v>101</v>
      </c>
      <c r="Q240" s="11">
        <v>55</v>
      </c>
      <c r="R240" s="11">
        <v>122</v>
      </c>
    </row>
    <row r="241" spans="1:18" x14ac:dyDescent="0.25">
      <c r="A241"/>
      <c r="B241" s="10" t="s">
        <v>17</v>
      </c>
      <c r="C241" s="11">
        <v>441</v>
      </c>
      <c r="D241" s="11">
        <v>24</v>
      </c>
      <c r="E241" s="11">
        <v>291</v>
      </c>
      <c r="F241" s="11">
        <v>110</v>
      </c>
      <c r="G241" s="11">
        <v>25</v>
      </c>
      <c r="H241" s="11">
        <v>59</v>
      </c>
      <c r="K241"/>
      <c r="L241" s="10" t="s">
        <v>17</v>
      </c>
      <c r="M241" s="11">
        <v>918</v>
      </c>
      <c r="N241" s="11">
        <v>126</v>
      </c>
      <c r="O241" s="11">
        <v>686</v>
      </c>
      <c r="P241" s="11">
        <v>262</v>
      </c>
      <c r="Q241" s="11">
        <v>55</v>
      </c>
      <c r="R241" s="11">
        <v>161</v>
      </c>
    </row>
    <row r="242" spans="1:18" x14ac:dyDescent="0.25">
      <c r="A242"/>
      <c r="B242" s="10" t="s">
        <v>18</v>
      </c>
      <c r="C242" s="11">
        <v>441</v>
      </c>
      <c r="D242" s="11">
        <v>24</v>
      </c>
      <c r="E242" s="11">
        <v>291</v>
      </c>
      <c r="F242" s="11">
        <v>110</v>
      </c>
      <c r="G242" s="11">
        <v>30</v>
      </c>
      <c r="H242" s="11">
        <v>59</v>
      </c>
      <c r="K242"/>
      <c r="L242" s="10" t="s">
        <v>18</v>
      </c>
      <c r="M242" s="11">
        <v>908</v>
      </c>
      <c r="N242" s="11">
        <v>126</v>
      </c>
      <c r="O242" s="11">
        <v>686</v>
      </c>
      <c r="P242" s="11">
        <v>262</v>
      </c>
      <c r="Q242" s="11">
        <v>66</v>
      </c>
      <c r="R242" s="11">
        <v>161</v>
      </c>
    </row>
    <row r="243" spans="1:18" x14ac:dyDescent="0.25">
      <c r="A243"/>
      <c r="B243" s="10" t="s">
        <v>19</v>
      </c>
      <c r="C243" s="11">
        <v>441</v>
      </c>
      <c r="D243" s="11">
        <v>24</v>
      </c>
      <c r="E243" s="11">
        <v>291</v>
      </c>
      <c r="F243" s="11">
        <v>110</v>
      </c>
      <c r="G243" s="11">
        <v>30</v>
      </c>
      <c r="H243" s="11">
        <v>53</v>
      </c>
      <c r="K243"/>
      <c r="L243" s="10" t="s">
        <v>19</v>
      </c>
      <c r="M243" s="11">
        <v>908</v>
      </c>
      <c r="N243" s="11">
        <v>126</v>
      </c>
      <c r="O243" s="11">
        <v>685</v>
      </c>
      <c r="P243" s="11">
        <v>262</v>
      </c>
      <c r="Q243" s="11">
        <v>66</v>
      </c>
      <c r="R243" s="11">
        <v>125</v>
      </c>
    </row>
    <row r="244" spans="1:18" x14ac:dyDescent="0.25">
      <c r="A244"/>
      <c r="B244" s="10" t="s">
        <v>20</v>
      </c>
      <c r="C244" s="11">
        <v>441</v>
      </c>
      <c r="D244" s="11">
        <v>20</v>
      </c>
      <c r="E244" s="11">
        <v>291</v>
      </c>
      <c r="F244" s="11">
        <v>58</v>
      </c>
      <c r="G244" s="11">
        <v>20</v>
      </c>
      <c r="H244" s="11">
        <v>49</v>
      </c>
      <c r="K244"/>
      <c r="L244" s="10" t="s">
        <v>20</v>
      </c>
      <c r="M244" s="11">
        <v>908</v>
      </c>
      <c r="N244" s="11">
        <v>102</v>
      </c>
      <c r="O244" s="11">
        <v>685</v>
      </c>
      <c r="P244" s="11">
        <v>142</v>
      </c>
      <c r="Q244" s="11">
        <v>37</v>
      </c>
      <c r="R244" s="11">
        <v>141</v>
      </c>
    </row>
    <row r="245" spans="1:18" x14ac:dyDescent="0.25">
      <c r="A245"/>
      <c r="B245" s="10" t="s">
        <v>21</v>
      </c>
      <c r="C245" s="11">
        <v>441</v>
      </c>
      <c r="D245" s="11">
        <v>20</v>
      </c>
      <c r="E245" s="11">
        <v>292</v>
      </c>
      <c r="F245" s="11">
        <v>0</v>
      </c>
      <c r="G245" s="11">
        <v>0</v>
      </c>
      <c r="H245" s="11">
        <v>14</v>
      </c>
      <c r="K245"/>
      <c r="L245" s="10" t="s">
        <v>21</v>
      </c>
      <c r="M245" s="11">
        <v>908</v>
      </c>
      <c r="N245" s="11">
        <v>102</v>
      </c>
      <c r="O245" s="11">
        <v>690</v>
      </c>
      <c r="P245" s="11">
        <v>0</v>
      </c>
      <c r="Q245" s="11">
        <v>0</v>
      </c>
      <c r="R245" s="11">
        <v>31</v>
      </c>
    </row>
    <row r="246" spans="1:18" x14ac:dyDescent="0.25">
      <c r="A246"/>
      <c r="B246" s="10" t="s">
        <v>22</v>
      </c>
      <c r="C246" s="11">
        <v>360</v>
      </c>
      <c r="D246" s="11">
        <v>15</v>
      </c>
      <c r="E246" s="11">
        <v>247</v>
      </c>
      <c r="F246" s="11">
        <v>0</v>
      </c>
      <c r="G246" s="11">
        <v>5</v>
      </c>
      <c r="H246" s="11">
        <v>3</v>
      </c>
      <c r="K246"/>
      <c r="L246" s="10" t="s">
        <v>22</v>
      </c>
      <c r="M246" s="11">
        <v>743</v>
      </c>
      <c r="N246" s="11">
        <v>80</v>
      </c>
      <c r="O246" s="11">
        <v>569</v>
      </c>
      <c r="P246" s="11">
        <v>0</v>
      </c>
      <c r="Q246" s="11">
        <v>11</v>
      </c>
      <c r="R246" s="11">
        <v>6</v>
      </c>
    </row>
    <row r="247" spans="1:18" x14ac:dyDescent="0.25">
      <c r="A247"/>
      <c r="B247" s="10" t="s">
        <v>23</v>
      </c>
      <c r="C247" s="11">
        <v>360</v>
      </c>
      <c r="D247" s="11">
        <v>15</v>
      </c>
      <c r="E247" s="11">
        <v>229</v>
      </c>
      <c r="F247" s="11">
        <v>0</v>
      </c>
      <c r="G247" s="11">
        <v>0</v>
      </c>
      <c r="H247" s="11">
        <v>4</v>
      </c>
      <c r="K247"/>
      <c r="L247" s="10" t="s">
        <v>23</v>
      </c>
      <c r="M247" s="11">
        <v>753</v>
      </c>
      <c r="N247" s="11">
        <v>80</v>
      </c>
      <c r="O247" s="11">
        <v>524</v>
      </c>
      <c r="P247" s="11">
        <v>0</v>
      </c>
      <c r="Q247" s="11">
        <v>0</v>
      </c>
      <c r="R247" s="11">
        <v>5</v>
      </c>
    </row>
    <row r="248" spans="1:18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8" ht="135" x14ac:dyDescent="0.25">
      <c r="A249" s="13" t="s">
        <v>43</v>
      </c>
      <c r="B249"/>
      <c r="C249"/>
      <c r="D249"/>
      <c r="E249"/>
      <c r="F249"/>
      <c r="G249"/>
      <c r="H249"/>
      <c r="I249"/>
      <c r="J249"/>
      <c r="K249"/>
      <c r="L249"/>
    </row>
    <row r="250" spans="1:18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8" x14ac:dyDescent="0.25">
      <c r="A251" t="s">
        <v>44</v>
      </c>
      <c r="B251"/>
      <c r="C251"/>
      <c r="D251"/>
      <c r="E251"/>
      <c r="F251"/>
      <c r="G251"/>
      <c r="H251"/>
      <c r="I251"/>
      <c r="J251"/>
      <c r="K251"/>
      <c r="L251"/>
    </row>
    <row r="252" spans="1:18" x14ac:dyDescent="0.25">
      <c r="A252" t="s">
        <v>45</v>
      </c>
      <c r="B252"/>
      <c r="C252"/>
      <c r="D252"/>
      <c r="E252"/>
      <c r="F252"/>
      <c r="G252"/>
      <c r="H252"/>
      <c r="I252"/>
      <c r="J252"/>
      <c r="K252"/>
      <c r="L252"/>
    </row>
    <row r="253" spans="1:18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8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8" x14ac:dyDescent="0.25">
      <c r="A255" t="s">
        <v>46</v>
      </c>
      <c r="B255"/>
      <c r="C255"/>
      <c r="D255"/>
      <c r="E255"/>
      <c r="F255"/>
      <c r="G255"/>
      <c r="H255"/>
      <c r="I255"/>
      <c r="J255"/>
      <c r="K255"/>
      <c r="L255"/>
    </row>
    <row r="256" spans="1:18" x14ac:dyDescent="0.25">
      <c r="A256" t="s">
        <v>47</v>
      </c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 t="s">
        <v>48</v>
      </c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 t="s">
        <v>49</v>
      </c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 t="s">
        <v>50</v>
      </c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 t="s">
        <v>51</v>
      </c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 t="s">
        <v>52</v>
      </c>
      <c r="B272"/>
      <c r="C272"/>
      <c r="D272"/>
      <c r="E272"/>
      <c r="F272"/>
      <c r="G272"/>
      <c r="H272"/>
      <c r="I272"/>
      <c r="J272"/>
      <c r="K272"/>
      <c r="L272"/>
    </row>
  </sheetData>
  <mergeCells count="1">
    <mergeCell ref="A1:L1"/>
  </mergeCells>
  <hyperlinks>
    <hyperlink ref="G3" r:id="rId1" xr:uid="{67C6C2C6-9DFB-4C9B-87E4-4536C51CE5F3}"/>
  </hyperlinks>
  <pageMargins left="0.70866141732283472" right="0.70866141732283472" top="0.74803149606299213" bottom="0.74803149606299213" header="0.31496062992125984" footer="0.31496062992125984"/>
  <pageSetup paperSize="9" scale="58" fitToHeight="0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50"/>
  <sheetViews>
    <sheetView view="pageLayout" topLeftCell="H4" zoomScaleNormal="100" workbookViewId="0">
      <selection activeCell="S5" sqref="S5:U25"/>
    </sheetView>
  </sheetViews>
  <sheetFormatPr defaultColWidth="9.28515625" defaultRowHeight="15" x14ac:dyDescent="0.25"/>
  <cols>
    <col min="1" max="1" width="9.28515625" style="1"/>
    <col min="2" max="2" width="11" style="1" bestFit="1" customWidth="1"/>
    <col min="3" max="3" width="15.140625" style="1" bestFit="1" customWidth="1"/>
    <col min="4" max="4" width="20.140625" style="1" customWidth="1"/>
    <col min="5" max="5" width="17.85546875" style="1" customWidth="1"/>
    <col min="6" max="16384" width="9.28515625" style="1"/>
  </cols>
  <sheetData>
    <row r="1" spans="1:26" s="4" customFormat="1" ht="21" x14ac:dyDescent="0.35">
      <c r="A1" s="6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B3" s="20" t="s">
        <v>75</v>
      </c>
      <c r="C3" s="20"/>
      <c r="D3" s="24" t="s">
        <v>81</v>
      </c>
      <c r="E3" s="24"/>
      <c r="F3" s="24"/>
      <c r="G3" s="24"/>
      <c r="H3"/>
      <c r="I3"/>
      <c r="J3"/>
      <c r="K3" s="3"/>
      <c r="L3" s="3" t="s">
        <v>83</v>
      </c>
      <c r="M3" s="3"/>
    </row>
    <row r="4" spans="1:26" ht="15" customHeight="1" x14ac:dyDescent="0.25">
      <c r="B4" s="21" t="s">
        <v>9</v>
      </c>
      <c r="C4" s="21" t="s">
        <v>8</v>
      </c>
      <c r="D4" t="s">
        <v>76</v>
      </c>
      <c r="E4" t="s">
        <v>77</v>
      </c>
      <c r="F4" t="s">
        <v>78</v>
      </c>
      <c r="G4" t="s">
        <v>79</v>
      </c>
      <c r="H4"/>
      <c r="I4"/>
      <c r="J4"/>
      <c r="M4"/>
      <c r="N4" s="10" t="s">
        <v>67</v>
      </c>
      <c r="O4" s="10" t="s">
        <v>68</v>
      </c>
      <c r="P4" s="10" t="s">
        <v>1</v>
      </c>
    </row>
    <row r="5" spans="1:26" ht="15" customHeight="1" x14ac:dyDescent="0.25">
      <c r="A5">
        <v>2000</v>
      </c>
      <c r="B5" s="15">
        <f>SUM('SAM01602 - Frumgögn'!M8:Q19)</f>
        <v>6063</v>
      </c>
      <c r="C5" s="15">
        <f>SUM('SAM01602 - Frumgögn'!C8:G19)</f>
        <v>3082</v>
      </c>
      <c r="D5" s="1">
        <f>'SAM01104 - Frumgögn'!Q19</f>
        <v>28.3</v>
      </c>
      <c r="E5" s="1">
        <f>'SAM01104 - Frumgögn'!R19</f>
        <v>25.7</v>
      </c>
      <c r="M5" s="10" t="s">
        <v>10</v>
      </c>
      <c r="N5" s="11">
        <v>1080166</v>
      </c>
      <c r="O5" s="11">
        <v>610614</v>
      </c>
      <c r="P5" s="26">
        <v>82056</v>
      </c>
      <c r="T5" s="1" t="s">
        <v>84</v>
      </c>
      <c r="U5" s="1" t="s">
        <v>85</v>
      </c>
    </row>
    <row r="6" spans="1:26" x14ac:dyDescent="0.25">
      <c r="A6">
        <v>2001</v>
      </c>
      <c r="B6" s="15">
        <f>SUM('SAM01602 - Frumgögn'!M20:Q31)</f>
        <v>6395</v>
      </c>
      <c r="C6" s="15">
        <f>SUM('SAM01602 - Frumgögn'!C20:G31)</f>
        <v>3202</v>
      </c>
      <c r="D6" s="1">
        <f>'SAM01104 - Frumgögn'!Q20</f>
        <v>28.6</v>
      </c>
      <c r="E6" s="1">
        <f>'SAM01104 - Frumgögn'!R20</f>
        <v>25.8</v>
      </c>
      <c r="M6" s="10" t="s">
        <v>24</v>
      </c>
      <c r="N6" s="11">
        <v>1151051</v>
      </c>
      <c r="O6" s="11">
        <v>612225</v>
      </c>
      <c r="P6" s="26">
        <v>99015</v>
      </c>
      <c r="S6" s="1" t="s">
        <v>10</v>
      </c>
      <c r="T6" s="1">
        <v>82056</v>
      </c>
    </row>
    <row r="7" spans="1:26" x14ac:dyDescent="0.25">
      <c r="A7">
        <v>2002</v>
      </c>
      <c r="B7" s="15">
        <f>SUM('SAM01602 - Frumgögn'!M32:Q43)</f>
        <v>6933</v>
      </c>
      <c r="C7" s="15">
        <f>SUM('SAM01602 - Frumgögn'!C32:G43)</f>
        <v>3446</v>
      </c>
      <c r="D7" s="1">
        <f>'SAM01104 - Frumgögn'!Q21</f>
        <v>31</v>
      </c>
      <c r="E7" s="1">
        <f>'SAM01104 - Frumgögn'!R21</f>
        <v>28.2</v>
      </c>
      <c r="M7" s="10" t="s">
        <v>25</v>
      </c>
      <c r="N7" s="11">
        <v>1233667</v>
      </c>
      <c r="O7" s="11">
        <v>632484</v>
      </c>
      <c r="P7" s="26">
        <v>115271</v>
      </c>
      <c r="S7" s="1" t="s">
        <v>24</v>
      </c>
      <c r="T7" s="1">
        <v>99015</v>
      </c>
    </row>
    <row r="8" spans="1:26" x14ac:dyDescent="0.25">
      <c r="A8">
        <v>2003</v>
      </c>
      <c r="B8" s="15">
        <f>SUM('SAM01602 - Frumgögn'!M44:Q55)</f>
        <v>7218</v>
      </c>
      <c r="C8" s="15">
        <f>SUM('SAM01602 - Frumgögn'!C44:G55)</f>
        <v>3772</v>
      </c>
      <c r="D8" s="1">
        <f>'SAM01104 - Frumgögn'!Q22</f>
        <v>32.5</v>
      </c>
      <c r="E8" s="1">
        <f>'SAM01104 - Frumgögn'!R22</f>
        <v>28.9</v>
      </c>
      <c r="M8" s="10" t="s">
        <v>26</v>
      </c>
      <c r="N8" s="11">
        <v>1348648</v>
      </c>
      <c r="O8" s="11">
        <v>689477</v>
      </c>
      <c r="P8" s="26">
        <v>118425</v>
      </c>
      <c r="S8" s="1" t="s">
        <v>25</v>
      </c>
      <c r="T8" s="1">
        <v>115271</v>
      </c>
    </row>
    <row r="9" spans="1:26" x14ac:dyDescent="0.25">
      <c r="A9">
        <v>2004</v>
      </c>
      <c r="B9" s="15">
        <f>SUM('SAM01602 - Frumgögn'!M56:Q67)</f>
        <v>7255</v>
      </c>
      <c r="C9" s="15">
        <f>SUM('SAM01602 - Frumgögn'!C56:G67)</f>
        <v>3647</v>
      </c>
      <c r="D9" s="1">
        <f>'SAM01104 - Frumgögn'!Q23</f>
        <v>35.5</v>
      </c>
      <c r="E9" s="1">
        <f>'SAM01104 - Frumgögn'!R23</f>
        <v>30.9</v>
      </c>
      <c r="M9" s="10" t="s">
        <v>27</v>
      </c>
      <c r="N9" s="11">
        <v>1454473</v>
      </c>
      <c r="O9" s="11">
        <v>753441</v>
      </c>
      <c r="P9" s="26">
        <v>127357</v>
      </c>
      <c r="S9" s="1" t="s">
        <v>26</v>
      </c>
      <c r="T9" s="1">
        <v>118425</v>
      </c>
    </row>
    <row r="10" spans="1:26" x14ac:dyDescent="0.25">
      <c r="A10">
        <v>2005</v>
      </c>
      <c r="B10" s="15">
        <f>SUM('SAM01602 - Frumgögn'!M68:Q79)</f>
        <v>7738</v>
      </c>
      <c r="C10" s="15">
        <f>SUM('SAM01602 - Frumgögn'!C68:G79)</f>
        <v>3910</v>
      </c>
      <c r="D10" s="1">
        <f>'SAM01104 - Frumgögn'!Q24</f>
        <v>32.5</v>
      </c>
      <c r="E10" s="1">
        <f>'SAM01104 - Frumgögn'!R24</f>
        <v>28.5</v>
      </c>
      <c r="M10" s="10" t="s">
        <v>28</v>
      </c>
      <c r="N10" s="11">
        <v>1547789</v>
      </c>
      <c r="O10" s="11">
        <v>800851</v>
      </c>
      <c r="P10" s="26">
        <v>138431</v>
      </c>
      <c r="S10" s="1" t="s">
        <v>27</v>
      </c>
      <c r="T10" s="1">
        <v>127357</v>
      </c>
    </row>
    <row r="11" spans="1:26" x14ac:dyDescent="0.25">
      <c r="A11">
        <v>2006</v>
      </c>
      <c r="B11" s="15">
        <f>SUM('SAM01602 - Frumgögn'!M80:Q91)</f>
        <v>8371</v>
      </c>
      <c r="C11" s="15">
        <f>SUM('SAM01602 - Frumgögn'!C80:G91)</f>
        <v>4175</v>
      </c>
      <c r="D11" s="1">
        <f>'SAM01104 - Frumgögn'!Q25</f>
        <v>33.299999999999997</v>
      </c>
      <c r="E11" s="1">
        <f>'SAM01104 - Frumgögn'!R25</f>
        <v>30.7</v>
      </c>
      <c r="M11" s="10" t="s">
        <v>29</v>
      </c>
      <c r="N11" s="11">
        <v>1708410</v>
      </c>
      <c r="O11" s="11">
        <v>902332</v>
      </c>
      <c r="P11" s="26">
        <v>151276</v>
      </c>
      <c r="S11" s="1" t="s">
        <v>28</v>
      </c>
      <c r="T11" s="1">
        <v>138431</v>
      </c>
    </row>
    <row r="12" spans="1:26" x14ac:dyDescent="0.25">
      <c r="A12">
        <v>2007</v>
      </c>
      <c r="B12" s="15">
        <f>SUM('SAM01602 - Frumgögn'!M92:Q103)</f>
        <v>8390</v>
      </c>
      <c r="C12" s="15">
        <f>SUM('SAM01602 - Frumgögn'!C92:G103)</f>
        <v>4091</v>
      </c>
      <c r="D12" s="1">
        <f>'SAM01104 - Frumgögn'!Q26</f>
        <v>36.200000000000003</v>
      </c>
      <c r="E12" s="1">
        <f>'SAM01104 - Frumgögn'!R26</f>
        <v>33.6</v>
      </c>
      <c r="M12" s="10" t="s">
        <v>30</v>
      </c>
      <c r="N12" s="11">
        <v>1886612</v>
      </c>
      <c r="O12" s="11">
        <v>1013845</v>
      </c>
      <c r="P12" s="26">
        <v>157708</v>
      </c>
      <c r="S12" s="1" t="s">
        <v>29</v>
      </c>
      <c r="T12" s="1">
        <v>151276</v>
      </c>
    </row>
    <row r="13" spans="1:26" x14ac:dyDescent="0.25">
      <c r="A13">
        <v>2008</v>
      </c>
      <c r="B13" s="15">
        <f>SUM('SAM01602 - Frumgögn'!M104:Q115)</f>
        <v>8921</v>
      </c>
      <c r="C13" s="15">
        <f>SUM('SAM01602 - Frumgögn'!C104:G115)</f>
        <v>4473</v>
      </c>
      <c r="D13" s="1">
        <f>'SAM01104 - Frumgögn'!Q27</f>
        <v>32</v>
      </c>
      <c r="E13" s="1">
        <f>'SAM01104 - Frumgögn'!R27</f>
        <v>29</v>
      </c>
      <c r="M13" s="10" t="s">
        <v>31</v>
      </c>
      <c r="N13" s="11">
        <v>1924020</v>
      </c>
      <c r="O13" s="11">
        <v>1036414</v>
      </c>
      <c r="P13" s="26">
        <v>152419</v>
      </c>
      <c r="S13" s="1" t="s">
        <v>30</v>
      </c>
      <c r="T13" s="1">
        <v>157708</v>
      </c>
    </row>
    <row r="14" spans="1:26" x14ac:dyDescent="0.25">
      <c r="A14">
        <v>2009</v>
      </c>
      <c r="B14" s="15">
        <f>SUM('SAM01602 - Frumgögn'!M116:Q127)</f>
        <v>8654</v>
      </c>
      <c r="C14" s="15">
        <f>SUM('SAM01602 - Frumgögn'!C116:G127)</f>
        <v>4231</v>
      </c>
      <c r="D14" s="1">
        <f>'SAM01104 - Frumgögn'!Q28</f>
        <v>29.4</v>
      </c>
      <c r="E14" s="1">
        <f>'SAM01104 - Frumgögn'!R28</f>
        <v>27.1</v>
      </c>
      <c r="M14" s="10" t="s">
        <v>32</v>
      </c>
      <c r="N14" s="11">
        <v>1982248</v>
      </c>
      <c r="O14" s="11">
        <v>1024311</v>
      </c>
      <c r="P14" s="26">
        <v>164277</v>
      </c>
      <c r="S14" s="1" t="s">
        <v>31</v>
      </c>
      <c r="T14" s="1">
        <v>152419</v>
      </c>
    </row>
    <row r="15" spans="1:26" x14ac:dyDescent="0.25">
      <c r="A15">
        <v>2010</v>
      </c>
      <c r="B15" s="15">
        <f>SUM('SAM01602 - Frumgögn'!M128:P139)</f>
        <v>9032</v>
      </c>
      <c r="C15" s="15">
        <f>SUM('SAM01602 - Frumgögn'!C128:G139)</f>
        <v>4583</v>
      </c>
      <c r="D15" s="1">
        <f>'SAM01104 - Frumgögn'!Q29</f>
        <v>27.4</v>
      </c>
      <c r="E15" s="1">
        <f>'SAM01104 - Frumgögn'!R29</f>
        <v>25.2</v>
      </c>
      <c r="M15" s="10" t="s">
        <v>33</v>
      </c>
      <c r="N15" s="11">
        <v>1904273</v>
      </c>
      <c r="O15" s="11">
        <v>984560</v>
      </c>
      <c r="P15" s="26">
        <v>157984</v>
      </c>
      <c r="S15" s="1" t="s">
        <v>32</v>
      </c>
      <c r="T15" s="1">
        <v>164277</v>
      </c>
    </row>
    <row r="16" spans="1:26" x14ac:dyDescent="0.25">
      <c r="A16">
        <v>2011</v>
      </c>
      <c r="B16" s="15">
        <f>SUM('SAM01602 - Frumgögn'!M140:Q151)</f>
        <v>10953</v>
      </c>
      <c r="C16" s="15">
        <f>SUM('SAM01602 - Frumgögn'!C140:G151)</f>
        <v>5338</v>
      </c>
      <c r="D16" s="1">
        <f>'SAM01104 - Frumgögn'!Q30</f>
        <v>29.8</v>
      </c>
      <c r="E16" s="1">
        <f>'SAM01104 - Frumgögn'!R30</f>
        <v>27.4</v>
      </c>
      <c r="M16" s="10" t="s">
        <v>34</v>
      </c>
      <c r="N16" s="11">
        <v>2125739</v>
      </c>
      <c r="O16" s="11">
        <v>1131811</v>
      </c>
      <c r="P16" s="26">
        <v>174921</v>
      </c>
      <c r="S16" s="1" t="s">
        <v>33</v>
      </c>
      <c r="T16" s="1">
        <v>157984</v>
      </c>
    </row>
    <row r="17" spans="1:21" x14ac:dyDescent="0.25">
      <c r="A17">
        <v>2012</v>
      </c>
      <c r="B17" s="15">
        <f>SUM('SAM01602 - Frumgögn'!M152:Q163)</f>
        <v>11941</v>
      </c>
      <c r="C17" s="15">
        <f>SUM('SAM01602 - Frumgögn'!C152:G163)</f>
        <v>5765</v>
      </c>
      <c r="D17" s="1">
        <f>'SAM01104 - Frumgögn'!Q31</f>
        <v>33.700000000000003</v>
      </c>
      <c r="E17" s="1">
        <f>'SAM01104 - Frumgögn'!R31</f>
        <v>30.9</v>
      </c>
      <c r="M17" s="10" t="s">
        <v>35</v>
      </c>
      <c r="N17" s="11">
        <v>2477341</v>
      </c>
      <c r="O17" s="11">
        <v>1347986</v>
      </c>
      <c r="P17" s="26">
        <v>203947</v>
      </c>
      <c r="S17" s="1" t="s">
        <v>34</v>
      </c>
      <c r="T17" s="1">
        <v>174921</v>
      </c>
    </row>
    <row r="18" spans="1:21" x14ac:dyDescent="0.25">
      <c r="A18">
        <v>2013</v>
      </c>
      <c r="B18" s="15">
        <f>SUM('SAM01602 - Frumgögn'!M152:Q163)</f>
        <v>11941</v>
      </c>
      <c r="C18" s="15">
        <f>SUM('SAM01602 - Frumgögn'!C152:G163)</f>
        <v>5765</v>
      </c>
      <c r="F18" s="1">
        <f>'SAM01104 - Frumgögn'!Q32</f>
        <v>30</v>
      </c>
      <c r="G18" s="1">
        <f>'SAM01104 - Frumgögn'!R32</f>
        <v>26.6</v>
      </c>
      <c r="M18" s="10" t="s">
        <v>36</v>
      </c>
      <c r="N18" s="11">
        <v>2867438</v>
      </c>
      <c r="O18" s="11">
        <v>1502728</v>
      </c>
      <c r="P18" s="26">
        <v>245486</v>
      </c>
      <c r="S18" s="1" t="s">
        <v>35</v>
      </c>
      <c r="T18" s="1">
        <v>203947</v>
      </c>
    </row>
    <row r="19" spans="1:21" x14ac:dyDescent="0.25">
      <c r="A19">
        <v>2014</v>
      </c>
      <c r="B19" s="15">
        <f>SUM('SAM01602 - Frumgögn'!M164:Q175)</f>
        <v>12219</v>
      </c>
      <c r="C19" s="15">
        <f>SUM('SAM01602 - Frumgögn'!C164:G175)</f>
        <v>5889</v>
      </c>
      <c r="F19" s="1">
        <f>'SAM01104 - Frumgögn'!Q33</f>
        <v>32.299999999999997</v>
      </c>
      <c r="G19" s="1">
        <f>'SAM01104 - Frumgögn'!R33</f>
        <v>28.7</v>
      </c>
      <c r="M19" s="10" t="s">
        <v>37</v>
      </c>
      <c r="N19" s="11">
        <v>3287161</v>
      </c>
      <c r="O19" s="11">
        <v>1695312</v>
      </c>
      <c r="P19" s="26">
        <v>268041</v>
      </c>
      <c r="S19" s="1" t="s">
        <v>36</v>
      </c>
      <c r="T19" s="1">
        <v>245486</v>
      </c>
    </row>
    <row r="20" spans="1:21" x14ac:dyDescent="0.25">
      <c r="A20">
        <v>2015</v>
      </c>
      <c r="B20" s="15">
        <f>SUM('SAM01602 - Frumgögn'!M176:Q187)</f>
        <v>14031</v>
      </c>
      <c r="C20" s="15">
        <f>SUM('SAM01602 - Frumgögn'!C176:G187)</f>
        <v>6889</v>
      </c>
      <c r="F20" s="1">
        <f>'SAM01104 - Frumgögn'!Q34</f>
        <v>33.5</v>
      </c>
      <c r="G20" s="1">
        <f>'SAM01104 - Frumgögn'!R34</f>
        <v>28.9</v>
      </c>
      <c r="M20" s="10" t="s">
        <v>38</v>
      </c>
      <c r="N20" s="11">
        <v>4108890</v>
      </c>
      <c r="O20" s="11">
        <v>2067495</v>
      </c>
      <c r="P20" s="25">
        <v>174227</v>
      </c>
      <c r="S20" s="1" t="s">
        <v>37</v>
      </c>
      <c r="T20" s="1">
        <v>268041</v>
      </c>
    </row>
    <row r="21" spans="1:21" x14ac:dyDescent="0.25">
      <c r="A21">
        <v>2016</v>
      </c>
      <c r="B21" s="15">
        <f>SUM('SAM01602 - Frumgögn'!M188:Q199)</f>
        <v>16541</v>
      </c>
      <c r="C21" s="15">
        <f>SUM('SAM01602 - Frumgögn'!C188:G199)</f>
        <v>8095</v>
      </c>
      <c r="F21" s="1">
        <f>'SAM01104 - Frumgögn'!Q35</f>
        <v>37.6</v>
      </c>
      <c r="G21" s="1">
        <f>'SAM01104 - Frumgögn'!R35</f>
        <v>33.200000000000003</v>
      </c>
      <c r="M21" s="10" t="s">
        <v>39</v>
      </c>
      <c r="N21" s="11">
        <v>5169732</v>
      </c>
      <c r="O21" s="11">
        <v>2656119</v>
      </c>
      <c r="P21" s="25">
        <v>195202</v>
      </c>
      <c r="S21" s="1" t="s">
        <v>38</v>
      </c>
      <c r="U21" s="1">
        <v>174227</v>
      </c>
    </row>
    <row r="22" spans="1:21" x14ac:dyDescent="0.25">
      <c r="A22">
        <v>2017</v>
      </c>
      <c r="B22" s="15">
        <f>SUM('SAM01602 - Frumgögn'!M212:Q223)</f>
        <v>19914</v>
      </c>
      <c r="C22" s="15">
        <f>SUM('SAM01602 - Frumgögn'!C212:G223)</f>
        <v>8996</v>
      </c>
      <c r="F22" s="1">
        <f>'SAM01104 - Frumgögn'!Q36</f>
        <v>37.799999999999997</v>
      </c>
      <c r="G22" s="1">
        <f>'SAM01104 - Frumgögn'!R36</f>
        <v>32.9</v>
      </c>
      <c r="M22" s="10" t="s">
        <v>40</v>
      </c>
      <c r="N22" s="11">
        <v>5572987</v>
      </c>
      <c r="O22" s="11">
        <v>2815536</v>
      </c>
      <c r="P22" s="25">
        <v>199229</v>
      </c>
      <c r="S22" s="1" t="s">
        <v>39</v>
      </c>
      <c r="U22" s="1">
        <v>195202</v>
      </c>
    </row>
    <row r="23" spans="1:21" x14ac:dyDescent="0.25">
      <c r="A23" s="22">
        <v>2018</v>
      </c>
      <c r="B23" s="15">
        <f>SUM('SAM01602 - Frumgögn'!M224:Q235)</f>
        <v>19640</v>
      </c>
      <c r="C23" s="15">
        <f>SUM('SAM01602 - Frumgögn'!C224:G235)</f>
        <v>8828</v>
      </c>
      <c r="F23" s="1">
        <f>'SAM01104 - Frumgögn'!Q37</f>
        <v>38</v>
      </c>
      <c r="G23" s="1">
        <f>'SAM01104 - Frumgögn'!R37</f>
        <v>33</v>
      </c>
      <c r="M23" s="10" t="s">
        <v>41</v>
      </c>
      <c r="N23" s="11">
        <v>5860581</v>
      </c>
      <c r="O23" s="11">
        <v>2826959</v>
      </c>
      <c r="P23" s="25">
        <v>200131</v>
      </c>
      <c r="S23" s="1" t="s">
        <v>40</v>
      </c>
      <c r="U23" s="1">
        <v>199229</v>
      </c>
    </row>
    <row r="24" spans="1:21" x14ac:dyDescent="0.25">
      <c r="A24">
        <v>2019</v>
      </c>
      <c r="B24" s="15">
        <f>SUM('SAM01602 - Frumgögn'!M236:Q247)</f>
        <v>19974</v>
      </c>
      <c r="C24" s="15">
        <f>SUM('SAM01602 - Frumgögn'!C236:G247)</f>
        <v>8757</v>
      </c>
      <c r="F24" s="1">
        <f>'SAM01104 - Frumgögn'!Q38</f>
        <v>42.9</v>
      </c>
      <c r="G24" s="1">
        <f>'SAM01104 - Frumgögn'!R38</f>
        <v>37.1</v>
      </c>
      <c r="M24" s="10" t="s">
        <v>42</v>
      </c>
      <c r="N24" s="11">
        <v>5791515</v>
      </c>
      <c r="O24" s="11">
        <v>2729785</v>
      </c>
      <c r="P24" s="25">
        <v>216982</v>
      </c>
      <c r="S24" s="1" t="s">
        <v>41</v>
      </c>
      <c r="U24" s="1">
        <v>200131</v>
      </c>
    </row>
    <row r="25" spans="1:21" x14ac:dyDescent="0.25">
      <c r="S25" s="1" t="s">
        <v>42</v>
      </c>
      <c r="U25" s="1">
        <v>216982</v>
      </c>
    </row>
    <row r="27" spans="1:21" x14ac:dyDescent="0.25">
      <c r="A27" s="3" t="s">
        <v>82</v>
      </c>
    </row>
    <row r="34" spans="1:9" x14ac:dyDescent="0.25">
      <c r="A34" s="1" t="s">
        <v>86</v>
      </c>
    </row>
    <row r="35" spans="1:9" x14ac:dyDescent="0.25">
      <c r="B35" s="10" t="s">
        <v>67</v>
      </c>
      <c r="C35" s="10" t="s">
        <v>68</v>
      </c>
      <c r="D35" s="10" t="s">
        <v>1</v>
      </c>
      <c r="G35" s="10" t="s">
        <v>67</v>
      </c>
      <c r="H35" s="10" t="s">
        <v>68</v>
      </c>
      <c r="I35" s="10" t="s">
        <v>1</v>
      </c>
    </row>
    <row r="36" spans="1:9" x14ac:dyDescent="0.25">
      <c r="A36" s="10" t="s">
        <v>10</v>
      </c>
      <c r="B36" s="1">
        <f>N5/$N$5</f>
        <v>1</v>
      </c>
      <c r="C36" s="1">
        <f>O5/$O$5</f>
        <v>1</v>
      </c>
      <c r="D36" s="1">
        <f>P5/$P$5</f>
        <v>1</v>
      </c>
      <c r="F36" s="10" t="s">
        <v>38</v>
      </c>
      <c r="G36" s="1">
        <f>N20/$N$20</f>
        <v>1</v>
      </c>
      <c r="H36" s="1">
        <f>O20/$O$20</f>
        <v>1</v>
      </c>
      <c r="I36" s="1">
        <f>P20/$P$20</f>
        <v>1</v>
      </c>
    </row>
    <row r="37" spans="1:9" x14ac:dyDescent="0.25">
      <c r="A37" s="10" t="s">
        <v>24</v>
      </c>
      <c r="B37" s="1">
        <f t="shared" ref="B37:B55" si="0">N6/$N$5</f>
        <v>1.065624172580881</v>
      </c>
      <c r="C37" s="1">
        <f t="shared" ref="C37:C55" si="1">O6/$O$5</f>
        <v>1.002638327978068</v>
      </c>
      <c r="D37" s="1">
        <f t="shared" ref="D37:D55" si="2">P6/$P$5</f>
        <v>1.2066759286341036</v>
      </c>
      <c r="F37" s="10" t="s">
        <v>39</v>
      </c>
      <c r="G37" s="1">
        <f t="shared" ref="G37:G40" si="3">N21/$N$20</f>
        <v>1.2581821367814665</v>
      </c>
      <c r="H37" s="1">
        <f t="shared" ref="H37:H40" si="4">O21/$O$20</f>
        <v>1.2847039533348328</v>
      </c>
      <c r="I37" s="1">
        <f t="shared" ref="I37:I40" si="5">P21/$P$20</f>
        <v>1.1203889179059503</v>
      </c>
    </row>
    <row r="38" spans="1:9" x14ac:dyDescent="0.25">
      <c r="A38" s="10" t="s">
        <v>25</v>
      </c>
      <c r="B38" s="1">
        <f t="shared" si="0"/>
        <v>1.1421087129200511</v>
      </c>
      <c r="C38" s="1">
        <f t="shared" si="1"/>
        <v>1.0358164077469563</v>
      </c>
      <c r="D38" s="1">
        <f t="shared" si="2"/>
        <v>1.4047845373891001</v>
      </c>
      <c r="F38" s="10" t="s">
        <v>40</v>
      </c>
      <c r="G38" s="1">
        <f t="shared" si="3"/>
        <v>1.3563242140821488</v>
      </c>
      <c r="H38" s="1">
        <f t="shared" si="4"/>
        <v>1.3618103066754697</v>
      </c>
      <c r="I38" s="1">
        <f t="shared" si="5"/>
        <v>1.1435024422161892</v>
      </c>
    </row>
    <row r="39" spans="1:9" x14ac:dyDescent="0.25">
      <c r="A39" s="10" t="s">
        <v>26</v>
      </c>
      <c r="B39" s="1">
        <f t="shared" si="0"/>
        <v>1.2485562404297117</v>
      </c>
      <c r="C39" s="1">
        <f t="shared" si="1"/>
        <v>1.1291536060424425</v>
      </c>
      <c r="D39" s="1">
        <f t="shared" si="2"/>
        <v>1.4432217022521205</v>
      </c>
      <c r="F39" s="10" t="s">
        <v>41</v>
      </c>
      <c r="G39" s="1">
        <f t="shared" si="3"/>
        <v>1.4263173265772509</v>
      </c>
      <c r="H39" s="1">
        <f t="shared" si="4"/>
        <v>1.3673353502668688</v>
      </c>
      <c r="I39" s="1">
        <f t="shared" si="5"/>
        <v>1.1486795961590339</v>
      </c>
    </row>
    <row r="40" spans="1:9" x14ac:dyDescent="0.25">
      <c r="A40" s="10" t="s">
        <v>27</v>
      </c>
      <c r="B40" s="1">
        <f t="shared" si="0"/>
        <v>1.3465272930271828</v>
      </c>
      <c r="C40" s="1">
        <f t="shared" si="1"/>
        <v>1.2339071819512819</v>
      </c>
      <c r="D40" s="1">
        <f t="shared" si="2"/>
        <v>1.5520741932338891</v>
      </c>
      <c r="F40" s="10" t="s">
        <v>42</v>
      </c>
      <c r="G40" s="1">
        <f t="shared" si="3"/>
        <v>1.4095084073800954</v>
      </c>
      <c r="H40" s="1">
        <f t="shared" si="4"/>
        <v>1.3203345110870885</v>
      </c>
      <c r="I40" s="1">
        <f t="shared" si="5"/>
        <v>1.2453982448185412</v>
      </c>
    </row>
    <row r="41" spans="1:9" x14ac:dyDescent="0.25">
      <c r="A41" s="10" t="s">
        <v>28</v>
      </c>
      <c r="B41" s="1">
        <f t="shared" si="0"/>
        <v>1.4329177182025725</v>
      </c>
      <c r="C41" s="1">
        <f t="shared" si="1"/>
        <v>1.3115503411320408</v>
      </c>
      <c r="D41" s="1">
        <f t="shared" si="2"/>
        <v>1.6870308082285268</v>
      </c>
    </row>
    <row r="42" spans="1:9" x14ac:dyDescent="0.25">
      <c r="A42" s="10" t="s">
        <v>29</v>
      </c>
      <c r="B42" s="1">
        <f t="shared" si="0"/>
        <v>1.5816180105650428</v>
      </c>
      <c r="C42" s="1">
        <f t="shared" si="1"/>
        <v>1.4777453514003938</v>
      </c>
      <c r="D42" s="1">
        <f t="shared" si="2"/>
        <v>1.8435702447109292</v>
      </c>
    </row>
    <row r="43" spans="1:9" x14ac:dyDescent="0.25">
      <c r="A43" s="10" t="s">
        <v>30</v>
      </c>
      <c r="B43" s="1">
        <f t="shared" si="0"/>
        <v>1.7465945049186884</v>
      </c>
      <c r="C43" s="1">
        <f t="shared" si="1"/>
        <v>1.6603697262100117</v>
      </c>
      <c r="D43" s="1">
        <f t="shared" si="2"/>
        <v>1.9219557375450911</v>
      </c>
    </row>
    <row r="44" spans="1:9" x14ac:dyDescent="0.25">
      <c r="A44" s="10" t="s">
        <v>31</v>
      </c>
      <c r="B44" s="1">
        <f t="shared" si="0"/>
        <v>1.7812262189330159</v>
      </c>
      <c r="C44" s="1">
        <f t="shared" si="1"/>
        <v>1.6973308833403755</v>
      </c>
      <c r="D44" s="1">
        <f t="shared" si="2"/>
        <v>1.8574997562640148</v>
      </c>
    </row>
    <row r="45" spans="1:9" x14ac:dyDescent="0.25">
      <c r="A45" s="10" t="s">
        <v>32</v>
      </c>
      <c r="B45" s="1">
        <f t="shared" si="0"/>
        <v>1.8351327481146416</v>
      </c>
      <c r="C45" s="1">
        <f t="shared" si="1"/>
        <v>1.6775098507404023</v>
      </c>
      <c r="D45" s="1">
        <f t="shared" si="2"/>
        <v>2.0020108218777422</v>
      </c>
    </row>
    <row r="46" spans="1:9" x14ac:dyDescent="0.25">
      <c r="A46" s="10" t="s">
        <v>33</v>
      </c>
      <c r="B46" s="1">
        <f t="shared" si="0"/>
        <v>1.7629447696002281</v>
      </c>
      <c r="C46" s="1">
        <f t="shared" si="1"/>
        <v>1.6124098039023016</v>
      </c>
      <c r="D46" s="1">
        <f t="shared" si="2"/>
        <v>1.925319294140587</v>
      </c>
    </row>
    <row r="47" spans="1:9" x14ac:dyDescent="0.25">
      <c r="A47" s="10" t="s">
        <v>34</v>
      </c>
      <c r="B47" s="1">
        <f t="shared" si="0"/>
        <v>1.9679743669028649</v>
      </c>
      <c r="C47" s="1">
        <f t="shared" si="1"/>
        <v>1.8535621521943486</v>
      </c>
      <c r="D47" s="1">
        <f t="shared" si="2"/>
        <v>2.1317271131909914</v>
      </c>
    </row>
    <row r="48" spans="1:9" x14ac:dyDescent="0.25">
      <c r="A48" s="10" t="s">
        <v>35</v>
      </c>
      <c r="B48" s="1">
        <f t="shared" si="0"/>
        <v>2.2934817426210414</v>
      </c>
      <c r="C48" s="1">
        <f t="shared" si="1"/>
        <v>2.2075910476995286</v>
      </c>
      <c r="D48" s="1">
        <f t="shared" si="2"/>
        <v>2.4854611484839624</v>
      </c>
    </row>
    <row r="49" spans="1:4" x14ac:dyDescent="0.25">
      <c r="A49" s="10" t="s">
        <v>36</v>
      </c>
      <c r="B49" s="1">
        <f t="shared" si="0"/>
        <v>2.6546271591588702</v>
      </c>
      <c r="C49" s="1">
        <f t="shared" si="1"/>
        <v>2.4610113754352176</v>
      </c>
      <c r="D49" s="1">
        <f t="shared" si="2"/>
        <v>2.9916886029053331</v>
      </c>
    </row>
    <row r="50" spans="1:4" x14ac:dyDescent="0.25">
      <c r="A50" s="10" t="s">
        <v>37</v>
      </c>
      <c r="B50" s="1">
        <f t="shared" si="0"/>
        <v>3.0431998415058428</v>
      </c>
      <c r="C50" s="1">
        <f t="shared" si="1"/>
        <v>2.7764053886743509</v>
      </c>
      <c r="D50" s="1">
        <f t="shared" si="2"/>
        <v>3.2665618601930388</v>
      </c>
    </row>
  </sheetData>
  <mergeCells count="2">
    <mergeCell ref="B3:C3"/>
    <mergeCell ref="D3:G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27"/>
  <sheetViews>
    <sheetView tabSelected="1" view="pageLayout" topLeftCell="D1" zoomScaleNormal="100" workbookViewId="0">
      <selection activeCell="X18" sqref="X18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 t="str">
        <f>A1</f>
        <v>3.3.2 - Gistinætur og nýting gistirýma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  <c r="V3" s="1" t="s">
        <v>90</v>
      </c>
    </row>
    <row r="4" spans="1:26" ht="15" customHeight="1" x14ac:dyDescent="0.25"/>
    <row r="5" spans="1:26" ht="15" customHeight="1" x14ac:dyDescent="0.25"/>
    <row r="18" spans="1:24" x14ac:dyDescent="0.25">
      <c r="V18" s="1" t="s">
        <v>89</v>
      </c>
      <c r="X18" s="1" t="s">
        <v>91</v>
      </c>
    </row>
    <row r="27" spans="1:24" x14ac:dyDescent="0.25">
      <c r="A27" s="1" t="s">
        <v>88</v>
      </c>
    </row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60700310-1e95-4a2d-902b-55f378dec2f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cc6de4c7-8526-40f9-9830-bae303b4b474"/>
  </ds:schemaRefs>
</ds:datastoreItem>
</file>

<file path=customXml/itemProps3.xml><?xml version="1.0" encoding="utf-8"?>
<ds:datastoreItem xmlns:ds="http://schemas.openxmlformats.org/officeDocument/2006/customXml" ds:itemID="{1C65D44B-0D5B-4ED2-980D-C3FFA927E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SAM01201 - Frumgögn</vt:lpstr>
      <vt:lpstr>SAM01104 - Frumgögn</vt:lpstr>
      <vt:lpstr>SAM01602 - Frumgögn</vt:lpstr>
      <vt:lpstr>Úrvinnsla</vt:lpstr>
      <vt:lpstr>Birting</vt:lpstr>
      <vt:lpstr>Birting!Print_Titles</vt:lpstr>
      <vt:lpstr>'SAM01104 - Frumgögn'!Print_Titles</vt:lpstr>
      <vt:lpstr>'SAM01201 - Frumgögn'!Print_Titles</vt:lpstr>
      <vt:lpstr>'SAM01602 - Frumgögn'!Print_Titles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2020-05-18T18:52:27Z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