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naausturland.sharepoint.com/sites/aaf2b5b4-f753-eb11-a812-00224899b281/Shared Documents/General/Vísar gögn/3. Efnahagur/3.3.3 Flugfarþegar/2021/"/>
    </mc:Choice>
  </mc:AlternateContent>
  <xr:revisionPtr revIDLastSave="0" documentId="8_{E26FF484-D292-4522-8E5E-CF1A0D3ED4C7}" xr6:coauthVersionLast="47" xr6:coauthVersionMax="47" xr10:uidLastSave="{00000000-0000-0000-0000-000000000000}"/>
  <bookViews>
    <workbookView xWindow="-120" yWindow="-120" windowWidth="38640" windowHeight="21240" activeTab="2" xr2:uid="{95EE343A-A00D-435C-A1B6-23F75405F674}"/>
  </bookViews>
  <sheets>
    <sheet name="Frumgögn" sheetId="3" r:id="rId1"/>
    <sheet name="Úrvinnsla" sheetId="7" r:id="rId2"/>
    <sheet name="Birting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1" i="3" l="1"/>
  <c r="H51" i="3"/>
  <c r="C51" i="3"/>
  <c r="B51" i="3"/>
  <c r="J49" i="3"/>
  <c r="D49" i="3"/>
  <c r="J48" i="3"/>
  <c r="D48" i="3"/>
  <c r="I43" i="3"/>
  <c r="H43" i="3"/>
  <c r="C43" i="3"/>
  <c r="B43" i="3"/>
  <c r="J41" i="3"/>
  <c r="D41" i="3"/>
  <c r="J40" i="3"/>
  <c r="D40" i="3"/>
  <c r="J39" i="3"/>
  <c r="D39" i="3"/>
  <c r="J38" i="3"/>
  <c r="D38" i="3"/>
  <c r="J37" i="3"/>
  <c r="D37" i="3"/>
  <c r="I32" i="3"/>
  <c r="H32" i="3"/>
  <c r="J32" i="3" s="1"/>
  <c r="C32" i="3"/>
  <c r="B32" i="3"/>
  <c r="J30" i="3"/>
  <c r="D30" i="3"/>
  <c r="J29" i="3"/>
  <c r="D29" i="3"/>
  <c r="J28" i="3"/>
  <c r="D28" i="3"/>
  <c r="J27" i="3"/>
  <c r="D27" i="3"/>
  <c r="J26" i="3"/>
  <c r="D26" i="3"/>
  <c r="I20" i="3"/>
  <c r="H20" i="3"/>
  <c r="J20" i="3" s="1"/>
  <c r="C20" i="3"/>
  <c r="B20" i="3"/>
  <c r="D20" i="3" s="1"/>
  <c r="J18" i="3"/>
  <c r="D18" i="3"/>
  <c r="J17" i="3"/>
  <c r="D17" i="3"/>
  <c r="J16" i="3"/>
  <c r="D16" i="3"/>
  <c r="J15" i="3"/>
  <c r="D15" i="3"/>
  <c r="J14" i="3"/>
  <c r="D14" i="3"/>
  <c r="D43" i="3" l="1"/>
  <c r="D51" i="3"/>
  <c r="D32" i="3"/>
  <c r="J43" i="3"/>
  <c r="J51" i="3"/>
</calcChain>
</file>

<file path=xl/sharedStrings.xml><?xml version="1.0" encoding="utf-8"?>
<sst xmlns="http://schemas.openxmlformats.org/spreadsheetml/2006/main" count="42" uniqueCount="24">
  <si>
    <t>December</t>
  </si>
  <si>
    <t>YEAR TO DATE</t>
  </si>
  <si>
    <t>PASSENGERS</t>
  </si>
  <si>
    <t>Change</t>
  </si>
  <si>
    <t>Keflavik</t>
  </si>
  <si>
    <t>Reykjavik</t>
  </si>
  <si>
    <t>Akureyri</t>
  </si>
  <si>
    <t>Egilsstadir</t>
  </si>
  <si>
    <t>Other airports</t>
  </si>
  <si>
    <t>TOTAL</t>
  </si>
  <si>
    <t>MOVEMENTS, all departures and landings</t>
  </si>
  <si>
    <t>CARGO &amp; MAIL (ton's)</t>
  </si>
  <si>
    <t>Reykjavik Control Area</t>
  </si>
  <si>
    <t>Overflights</t>
  </si>
  <si>
    <t>To / From Iceland</t>
  </si>
  <si>
    <t>Ár</t>
  </si>
  <si>
    <t>Farþegar samtals</t>
  </si>
  <si>
    <t>Sætanýting</t>
  </si>
  <si>
    <t>3.3.3 - Flugfarþegar</t>
  </si>
  <si>
    <t xml:space="preserve"> https://www.isavia.is/fyrirtaekid/um-isavia/utgefid-efni/flugtolur/flugtolur</t>
  </si>
  <si>
    <t>Sótt þann 9.9.2021 af</t>
  </si>
  <si>
    <t>https://www.isavia.is/fyrirtaekid/um-isavia/utgefid-efni/flugtolur/flugtolur</t>
  </si>
  <si>
    <t>Isavia (2021) sótt 9.9.2021</t>
  </si>
  <si>
    <t>Flugfarþegar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</si>
</sst>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9" formatCode="_-* #,##0\ _k_r_-;\-* #,##0\ _k_r_-;_-* &quot;-&quot;\ _k_r_-;_-@_-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rgb="FF555555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0"/>
      <color rgb="FF5F5F5F"/>
      <name val="Arial"/>
      <family val="2"/>
    </font>
    <font>
      <sz val="12"/>
      <color theme="1"/>
      <name val="Arial"/>
      <family val="2"/>
    </font>
    <font>
      <sz val="11"/>
      <color rgb="FF5F5F5F"/>
      <name val="Arial"/>
      <family val="2"/>
    </font>
    <font>
      <b/>
      <sz val="11"/>
      <color rgb="FF5F5F5F"/>
      <name val="Arial"/>
      <family val="2"/>
    </font>
    <font>
      <sz val="10"/>
      <color rgb="FF5F5F5F"/>
      <name val="Arial"/>
      <family val="2"/>
    </font>
    <font>
      <sz val="10"/>
      <color theme="4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0"/>
      <color theme="1"/>
      <name val="Calibri"/>
      <family val="2"/>
      <scheme val="minor"/>
    </font>
    <font>
      <b/>
      <sz val="11"/>
      <color rgb="FF5F5F5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b/>
      <sz val="11"/>
      <color theme="1" tint="0.3499862666707357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456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/>
    <xf numFmtId="9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Border="0" applyAlignment="0"/>
  </cellStyleXfs>
  <cellXfs count="64">
    <xf numFmtId="0" fontId="0" fillId="0" borderId="0" xfId="0"/>
    <xf numFmtId="0" fontId="0" fillId="0" borderId="0" xfId="0" applyFill="1"/>
    <xf numFmtId="0" fontId="0" fillId="2" borderId="0" xfId="0" applyFill="1"/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3" fillId="3" borderId="0" xfId="0" applyFont="1" applyFill="1" applyAlignment="1">
      <alignment vertical="center" wrapText="1"/>
    </xf>
    <xf numFmtId="0" fontId="0" fillId="3" borderId="0" xfId="0" applyFill="1"/>
    <xf numFmtId="0" fontId="0" fillId="3" borderId="0" xfId="0" applyFill="1" applyAlignment="1">
      <alignment horizontal="center"/>
    </xf>
    <xf numFmtId="0" fontId="1" fillId="3" borderId="0" xfId="0" applyFont="1" applyFill="1"/>
    <xf numFmtId="0" fontId="0" fillId="3" borderId="0" xfId="0" applyFill="1" applyAlignment="1">
      <alignment horizontal="center" vertical="top" wrapText="1"/>
    </xf>
    <xf numFmtId="0" fontId="0" fillId="3" borderId="0" xfId="0" applyFill="1" applyAlignment="1">
      <alignment vertical="top"/>
    </xf>
    <xf numFmtId="0" fontId="0" fillId="3" borderId="0" xfId="0" applyFill="1" applyAlignment="1">
      <alignment horizontal="center" vertical="top"/>
    </xf>
    <xf numFmtId="0" fontId="8" fillId="3" borderId="0" xfId="0" applyFont="1" applyFill="1" applyAlignment="1">
      <alignment horizontal="center"/>
    </xf>
    <xf numFmtId="17" fontId="9" fillId="3" borderId="0" xfId="0" applyNumberFormat="1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right"/>
    </xf>
    <xf numFmtId="0" fontId="9" fillId="3" borderId="0" xfId="0" applyFont="1" applyFill="1" applyAlignment="1">
      <alignment horizontal="left"/>
    </xf>
    <xf numFmtId="17" fontId="9" fillId="3" borderId="0" xfId="0" applyNumberFormat="1" applyFont="1" applyFill="1"/>
    <xf numFmtId="17" fontId="9" fillId="3" borderId="0" xfId="0" applyNumberFormat="1" applyFont="1" applyFill="1" applyAlignment="1">
      <alignment horizontal="right"/>
    </xf>
    <xf numFmtId="0" fontId="11" fillId="3" borderId="0" xfId="0" applyFont="1" applyFill="1" applyAlignment="1">
      <alignment horizontal="center"/>
    </xf>
    <xf numFmtId="0" fontId="9" fillId="3" borderId="0" xfId="0" applyFont="1" applyFill="1"/>
    <xf numFmtId="0" fontId="7" fillId="3" borderId="0" xfId="0" applyFont="1" applyFill="1" applyAlignment="1">
      <alignment horizontal="center"/>
    </xf>
    <xf numFmtId="0" fontId="12" fillId="3" borderId="0" xfId="0" applyFont="1" applyFill="1" applyAlignment="1">
      <alignment horizontal="right"/>
    </xf>
    <xf numFmtId="0" fontId="13" fillId="3" borderId="0" xfId="0" applyFont="1" applyFill="1"/>
    <xf numFmtId="3" fontId="13" fillId="3" borderId="0" xfId="0" applyNumberFormat="1" applyFont="1" applyFill="1" applyAlignment="1">
      <alignment horizontal="right"/>
    </xf>
    <xf numFmtId="164" fontId="13" fillId="3" borderId="0" xfId="2" applyNumberFormat="1" applyFont="1" applyFill="1" applyBorder="1" applyAlignment="1">
      <alignment horizontal="right"/>
    </xf>
    <xf numFmtId="0" fontId="13" fillId="3" borderId="0" xfId="0" applyFont="1" applyFill="1" applyAlignment="1">
      <alignment horizontal="right"/>
    </xf>
    <xf numFmtId="164" fontId="14" fillId="3" borderId="0" xfId="2" applyNumberFormat="1" applyFont="1" applyFill="1" applyBorder="1" applyAlignment="1">
      <alignment horizontal="right"/>
    </xf>
    <xf numFmtId="0" fontId="13" fillId="3" borderId="0" xfId="0" applyFont="1" applyFill="1" applyAlignment="1">
      <alignment horizontal="left"/>
    </xf>
    <xf numFmtId="3" fontId="9" fillId="3" borderId="0" xfId="0" applyNumberFormat="1" applyFont="1" applyFill="1" applyAlignment="1">
      <alignment horizontal="right"/>
    </xf>
    <xf numFmtId="164" fontId="9" fillId="3" borderId="0" xfId="2" applyNumberFormat="1" applyFont="1" applyFill="1" applyBorder="1" applyAlignment="1">
      <alignment horizontal="right"/>
    </xf>
    <xf numFmtId="164" fontId="15" fillId="3" borderId="0" xfId="2" applyNumberFormat="1" applyFont="1" applyFill="1" applyBorder="1" applyAlignment="1">
      <alignment horizontal="right"/>
    </xf>
    <xf numFmtId="0" fontId="16" fillId="3" borderId="0" xfId="0" applyFont="1" applyFill="1" applyAlignment="1">
      <alignment horizontal="right"/>
    </xf>
    <xf numFmtId="3" fontId="16" fillId="3" borderId="0" xfId="0" applyNumberFormat="1" applyFont="1" applyFill="1" applyAlignment="1">
      <alignment horizontal="right"/>
    </xf>
    <xf numFmtId="164" fontId="16" fillId="3" borderId="0" xfId="2" applyNumberFormat="1" applyFont="1" applyFill="1" applyBorder="1" applyAlignment="1">
      <alignment horizontal="right"/>
    </xf>
    <xf numFmtId="0" fontId="17" fillId="3" borderId="0" xfId="0" applyFont="1" applyFill="1" applyAlignment="1">
      <alignment horizontal="right"/>
    </xf>
    <xf numFmtId="164" fontId="18" fillId="3" borderId="0" xfId="2" applyNumberFormat="1" applyFont="1" applyFill="1" applyAlignment="1">
      <alignment horizontal="right"/>
    </xf>
    <xf numFmtId="0" fontId="17" fillId="3" borderId="0" xfId="0" applyFont="1" applyFill="1"/>
    <xf numFmtId="164" fontId="17" fillId="3" borderId="0" xfId="2" applyNumberFormat="1" applyFont="1" applyFill="1" applyBorder="1" applyAlignment="1">
      <alignment horizontal="right"/>
    </xf>
    <xf numFmtId="0" fontId="19" fillId="3" borderId="0" xfId="0" applyFont="1" applyFill="1"/>
    <xf numFmtId="3" fontId="13" fillId="4" borderId="0" xfId="0" applyNumberFormat="1" applyFont="1" applyFill="1" applyAlignment="1">
      <alignment horizontal="right"/>
    </xf>
    <xf numFmtId="0" fontId="13" fillId="4" borderId="0" xfId="0" applyFont="1" applyFill="1" applyAlignment="1">
      <alignment horizontal="left"/>
    </xf>
    <xf numFmtId="0" fontId="0" fillId="0" borderId="0" xfId="0" applyFill="1"/>
    <xf numFmtId="0" fontId="1" fillId="3" borderId="0" xfId="0" applyFont="1" applyFill="1"/>
    <xf numFmtId="0" fontId="0" fillId="3" borderId="0" xfId="0" applyFill="1"/>
    <xf numFmtId="0" fontId="3" fillId="3" borderId="0" xfId="0" applyFont="1" applyFill="1" applyAlignment="1">
      <alignment vertical="center" wrapText="1"/>
    </xf>
    <xf numFmtId="164" fontId="13" fillId="4" borderId="0" xfId="2" applyNumberFormat="1" applyFont="1" applyFill="1" applyBorder="1" applyAlignment="1">
      <alignment horizontal="right"/>
    </xf>
    <xf numFmtId="0" fontId="13" fillId="4" borderId="0" xfId="0" applyFont="1" applyFill="1" applyAlignment="1">
      <alignment horizontal="right"/>
    </xf>
    <xf numFmtId="0" fontId="20" fillId="3" borderId="0" xfId="3" applyFill="1" applyAlignment="1">
      <alignment horizontal="left" vertical="center" wrapText="1"/>
    </xf>
    <xf numFmtId="0" fontId="24" fillId="3" borderId="0" xfId="0" applyFont="1" applyFill="1" applyAlignment="1">
      <alignment horizontal="left" vertical="center" wrapText="1"/>
    </xf>
    <xf numFmtId="0" fontId="1" fillId="3" borderId="0" xfId="0" applyFont="1" applyFill="1"/>
    <xf numFmtId="0" fontId="0" fillId="3" borderId="0" xfId="0" applyFill="1"/>
    <xf numFmtId="0" fontId="3" fillId="3" borderId="0" xfId="0" applyFont="1" applyFill="1" applyAlignment="1">
      <alignment vertical="center" wrapText="1"/>
    </xf>
    <xf numFmtId="0" fontId="20" fillId="3" borderId="0" xfId="3" applyFill="1"/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horizontal="center"/>
    </xf>
    <xf numFmtId="0" fontId="22" fillId="0" borderId="0" xfId="4" applyNumberFormat="1" applyFont="1" applyFill="1" applyAlignment="1">
      <alignment horizontal="center"/>
    </xf>
    <xf numFmtId="169" fontId="21" fillId="0" borderId="0" xfId="4" applyNumberFormat="1" applyFill="1"/>
    <xf numFmtId="9" fontId="5" fillId="0" borderId="0" xfId="2" applyFill="1"/>
    <xf numFmtId="9" fontId="0" fillId="0" borderId="0" xfId="2" applyFont="1" applyFill="1"/>
    <xf numFmtId="0" fontId="6" fillId="0" borderId="0" xfId="0" applyFont="1" applyFill="1"/>
    <xf numFmtId="0" fontId="23" fillId="0" borderId="0" xfId="0" applyFont="1" applyFill="1" applyAlignment="1" applyProtection="1">
      <alignment horizontal="left"/>
    </xf>
  </cellXfs>
  <cellStyles count="5">
    <cellStyle name="Hyperlink" xfId="3" builtinId="8"/>
    <cellStyle name="Normal" xfId="0" builtinId="0"/>
    <cellStyle name="Normal 2 2" xfId="4" xr:uid="{FD47C154-62F6-4083-9F26-5B342EE52824}"/>
    <cellStyle name="Normal 3" xfId="1" xr:uid="{377293A3-1ACB-408D-99D2-04C482BB9145}"/>
    <cellStyle name="Percent" xfId="2" builtinId="5"/>
  </cellStyles>
  <dxfs count="7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9" formatCode="_-* #,##0\ _k_r_-;\-* #,##0\ _k_r_-;_-* &quot;-&quot;\ _k_r_-;_-@_-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9" formatCode="_-* #,##0\ _k_r_-;\-* #,##0\ _k_r_-;_-* &quot;-&quot;\ _k_r_-;_-@_-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245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Flugfarþegar til og frá Egilsstöðum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Birting!$B$3</c:f>
              <c:strCache>
                <c:ptCount val="1"/>
                <c:pt idx="0">
                  <c:v>Farþegar samtals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Birting!$A$4:$A$21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f>Birting!$B$4:$B$21</c:f>
              <c:numCache>
                <c:formatCode>_-* #,##0\ _k_r_-;\-* #,##0\ _k_r_-;_-* "-"\ _k_r_-;_-@_-</c:formatCode>
                <c:ptCount val="18"/>
                <c:pt idx="0">
                  <c:v>85231</c:v>
                </c:pt>
                <c:pt idx="1">
                  <c:v>109159</c:v>
                </c:pt>
                <c:pt idx="2">
                  <c:v>126895</c:v>
                </c:pt>
                <c:pt idx="3">
                  <c:v>150748</c:v>
                </c:pt>
                <c:pt idx="4">
                  <c:v>157643</c:v>
                </c:pt>
                <c:pt idx="5">
                  <c:v>120223</c:v>
                </c:pt>
                <c:pt idx="6">
                  <c:v>97422</c:v>
                </c:pt>
                <c:pt idx="7">
                  <c:v>90543</c:v>
                </c:pt>
                <c:pt idx="8">
                  <c:v>101424</c:v>
                </c:pt>
                <c:pt idx="9">
                  <c:v>99278</c:v>
                </c:pt>
                <c:pt idx="10">
                  <c:v>94162</c:v>
                </c:pt>
                <c:pt idx="11">
                  <c:v>89186</c:v>
                </c:pt>
                <c:pt idx="12">
                  <c:v>91373</c:v>
                </c:pt>
                <c:pt idx="13">
                  <c:v>96629</c:v>
                </c:pt>
                <c:pt idx="14">
                  <c:v>98909</c:v>
                </c:pt>
                <c:pt idx="15">
                  <c:v>94225</c:v>
                </c:pt>
                <c:pt idx="16">
                  <c:v>83954</c:v>
                </c:pt>
                <c:pt idx="17">
                  <c:v>48173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CE-44F7-BE55-586E0C4BC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31334336"/>
        <c:axId val="2131317280"/>
      </c:barChart>
      <c:lineChart>
        <c:grouping val="standard"/>
        <c:varyColors val="0"/>
        <c:ser>
          <c:idx val="1"/>
          <c:order val="1"/>
          <c:tx>
            <c:strRef>
              <c:f>Birting!$C$3</c:f>
              <c:strCache>
                <c:ptCount val="1"/>
                <c:pt idx="0">
                  <c:v>Sætanýting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Birting!$A$4:$A$21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f>Birting!$C$4:$C$21</c:f>
              <c:numCache>
                <c:formatCode>General</c:formatCode>
                <c:ptCount val="18"/>
                <c:pt idx="6" formatCode="0%">
                  <c:v>0.7</c:v>
                </c:pt>
                <c:pt idx="7" formatCode="0%">
                  <c:v>0.7</c:v>
                </c:pt>
                <c:pt idx="8" formatCode="0%">
                  <c:v>0.71</c:v>
                </c:pt>
                <c:pt idx="9" formatCode="0%">
                  <c:v>0.71</c:v>
                </c:pt>
                <c:pt idx="10" formatCode="0%">
                  <c:v>0.73</c:v>
                </c:pt>
                <c:pt idx="11" formatCode="0%">
                  <c:v>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CE-44F7-BE55-586E0C4BC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314368"/>
        <c:axId val="2131313536"/>
      </c:lineChart>
      <c:catAx>
        <c:axId val="213133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2131317280"/>
        <c:crosses val="autoZero"/>
        <c:auto val="1"/>
        <c:lblAlgn val="ctr"/>
        <c:lblOffset val="100"/>
        <c:noMultiLvlLbl val="0"/>
      </c:catAx>
      <c:valAx>
        <c:axId val="2131317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k_r_-;\-* #,##0\ _k_r_-;_-* &quot;-&quot;\ _k_r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2131334336"/>
        <c:crosses val="autoZero"/>
        <c:crossBetween val="between"/>
      </c:valAx>
      <c:valAx>
        <c:axId val="2131313536"/>
        <c:scaling>
          <c:orientation val="minMax"/>
          <c:max val="0.8"/>
          <c:min val="0.5"/>
        </c:scaling>
        <c:delete val="0"/>
        <c:axPos val="r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2131314368"/>
        <c:crosses val="max"/>
        <c:crossBetween val="between"/>
      </c:valAx>
      <c:catAx>
        <c:axId val="21313143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131313536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25589</xdr:colOff>
      <xdr:row>8</xdr:row>
      <xdr:rowOff>38100</xdr:rowOff>
    </xdr:from>
    <xdr:to>
      <xdr:col>10</xdr:col>
      <xdr:colOff>2799</xdr:colOff>
      <xdr:row>8</xdr:row>
      <xdr:rowOff>49450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E16EB656-204F-4FB3-8AD8-696C4B0CEA45}"/>
            </a:ext>
          </a:extLst>
        </xdr:cNvPr>
        <xdr:cNvCxnSpPr/>
      </xdr:nvCxnSpPr>
      <xdr:spPr>
        <a:xfrm>
          <a:off x="254189" y="1362075"/>
          <a:ext cx="60351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25589</xdr:colOff>
      <xdr:row>21</xdr:row>
      <xdr:rowOff>177800</xdr:rowOff>
    </xdr:from>
    <xdr:to>
      <xdr:col>10</xdr:col>
      <xdr:colOff>2799</xdr:colOff>
      <xdr:row>21</xdr:row>
      <xdr:rowOff>189150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C1F37D9B-02FA-4B1B-81CB-21D912A00D14}"/>
            </a:ext>
          </a:extLst>
        </xdr:cNvPr>
        <xdr:cNvCxnSpPr/>
      </xdr:nvCxnSpPr>
      <xdr:spPr>
        <a:xfrm>
          <a:off x="254189" y="3683000"/>
          <a:ext cx="60351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25589</xdr:colOff>
      <xdr:row>33</xdr:row>
      <xdr:rowOff>25400</xdr:rowOff>
    </xdr:from>
    <xdr:to>
      <xdr:col>10</xdr:col>
      <xdr:colOff>2799</xdr:colOff>
      <xdr:row>33</xdr:row>
      <xdr:rowOff>36750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EDEFB577-79D1-43A0-9DC1-40257B975A35}"/>
            </a:ext>
          </a:extLst>
        </xdr:cNvPr>
        <xdr:cNvCxnSpPr/>
      </xdr:nvCxnSpPr>
      <xdr:spPr>
        <a:xfrm>
          <a:off x="254189" y="5664200"/>
          <a:ext cx="60351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25589</xdr:colOff>
      <xdr:row>43</xdr:row>
      <xdr:rowOff>177800</xdr:rowOff>
    </xdr:from>
    <xdr:to>
      <xdr:col>10</xdr:col>
      <xdr:colOff>2799</xdr:colOff>
      <xdr:row>43</xdr:row>
      <xdr:rowOff>189150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D5C52576-4E81-4000-8FF9-58146F186D34}"/>
            </a:ext>
          </a:extLst>
        </xdr:cNvPr>
        <xdr:cNvCxnSpPr/>
      </xdr:nvCxnSpPr>
      <xdr:spPr>
        <a:xfrm>
          <a:off x="254189" y="7645400"/>
          <a:ext cx="60351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25589</xdr:colOff>
      <xdr:row>51</xdr:row>
      <xdr:rowOff>177800</xdr:rowOff>
    </xdr:from>
    <xdr:to>
      <xdr:col>10</xdr:col>
      <xdr:colOff>2799</xdr:colOff>
      <xdr:row>51</xdr:row>
      <xdr:rowOff>189150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82EDCB47-5BFE-4CFA-B6AF-2959FC3265FC}"/>
            </a:ext>
          </a:extLst>
        </xdr:cNvPr>
        <xdr:cNvCxnSpPr/>
      </xdr:nvCxnSpPr>
      <xdr:spPr>
        <a:xfrm>
          <a:off x="254189" y="8883650"/>
          <a:ext cx="60351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457200</xdr:colOff>
      <xdr:row>3</xdr:row>
      <xdr:rowOff>201248</xdr:rowOff>
    </xdr:from>
    <xdr:to>
      <xdr:col>10</xdr:col>
      <xdr:colOff>139252</xdr:colOff>
      <xdr:row>8</xdr:row>
      <xdr:rowOff>26580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FBE0F592-1BA3-462F-ACEB-881F0AB0D3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7700" y="658448"/>
          <a:ext cx="2349052" cy="7873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5</xdr:row>
      <xdr:rowOff>133350</xdr:rowOff>
    </xdr:from>
    <xdr:to>
      <xdr:col>11</xdr:col>
      <xdr:colOff>95250</xdr:colOff>
      <xdr:row>20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3C94DF-79E9-408F-BB45-9F7A945FB6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ADB65FF-F3D7-40A5-8BB2-238C8BCF2EFC}" name="Table2" displayName="Table2" ref="B4:D22" totalsRowShown="0" headerRowDxfId="1" dataDxfId="0">
  <autoFilter ref="B4:D22" xr:uid="{8ADB65FF-F3D7-40A5-8BB2-238C8BCF2EFC}">
    <filterColumn colId="0" hiddenButton="1"/>
    <filterColumn colId="1" hiddenButton="1"/>
    <filterColumn colId="2" hiddenButton="1"/>
  </autoFilter>
  <tableColumns count="3">
    <tableColumn id="1" xr3:uid="{45FBFABD-7FB8-446C-8D1B-2A561B3AA0DA}" name="Ár" dataDxfId="4" dataCellStyle="Normal 2 2"/>
    <tableColumn id="2" xr3:uid="{5B4AF70B-65C7-4926-9EBE-A48EDEBC49A0}" name="Flugfarþegar" dataDxfId="3" dataCellStyle="Normal 2 2"/>
    <tableColumn id="3" xr3:uid="{320B62BD-8F56-4287-AB71-10EFDC63B8B0}" name="Sætanýting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5859B1-B2E2-4E43-A2F0-93D68702C238}" name="Table1" displayName="Table1" ref="A3:C21" totalsRowShown="0">
  <autoFilter ref="A3:C21" xr:uid="{1B5859B1-B2E2-4E43-A2F0-93D68702C238}">
    <filterColumn colId="0" hiddenButton="1"/>
    <filterColumn colId="1" hiddenButton="1"/>
    <filterColumn colId="2" hiddenButton="1"/>
  </autoFilter>
  <tableColumns count="3">
    <tableColumn id="1" xr3:uid="{90EB7E6C-7FAA-4062-ABD1-968D0D7B0BFB}" name="Ár" dataDxfId="6" dataCellStyle="Normal 2 2"/>
    <tableColumn id="2" xr3:uid="{3487553B-24F3-4F80-8A1E-FA13F1F54B72}" name="Farþegar samtals" dataDxfId="5" dataCellStyle="Normal 2 2"/>
    <tableColumn id="3" xr3:uid="{E8DC4F50-286F-4DA8-AFCC-2D2120ED6128}" name="Sætanýting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savia.is/fyrirtaekid/um-isavia/utgefid-efni/flugtolur/flugtolur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isavia.is/fyrirtaekid/um-isavia/utgefid-efni/flugtolur/flugtolur" TargetMode="Externa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B031C-5669-4CB0-8F3F-F3F9EA4F1334}">
  <sheetPr>
    <tabColor theme="5" tint="0.59999389629810485"/>
    <pageSetUpPr fitToPage="1"/>
  </sheetPr>
  <dimension ref="A1:AB70"/>
  <sheetViews>
    <sheetView view="pageLayout" zoomScaleNormal="100" workbookViewId="0">
      <selection activeCell="M8" sqref="M8"/>
    </sheetView>
  </sheetViews>
  <sheetFormatPr defaultColWidth="9.28515625" defaultRowHeight="15" x14ac:dyDescent="0.25"/>
  <cols>
    <col min="1" max="1" width="20" style="1" customWidth="1"/>
    <col min="2" max="16384" width="9.28515625" style="1"/>
  </cols>
  <sheetData>
    <row r="1" spans="1:28" s="2" customFormat="1" ht="21" x14ac:dyDescent="0.35">
      <c r="A1" s="4" t="s">
        <v>18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8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  <c r="V2" s="6"/>
      <c r="W2" s="6"/>
      <c r="X2" s="6"/>
      <c r="Y2" s="6"/>
      <c r="Z2" s="6"/>
      <c r="AA2" s="6"/>
      <c r="AB2" s="6"/>
    </row>
    <row r="3" spans="1:28" s="42" customFormat="1" ht="15" customHeight="1" x14ac:dyDescent="0.25">
      <c r="A3" s="45" t="s">
        <v>20</v>
      </c>
      <c r="B3" s="48" t="s">
        <v>19</v>
      </c>
      <c r="C3" s="48"/>
      <c r="D3" s="48"/>
      <c r="E3" s="48"/>
      <c r="F3" s="48"/>
      <c r="G3" s="48"/>
      <c r="H3" s="48"/>
      <c r="I3" s="48"/>
      <c r="J3" s="48"/>
      <c r="K3" s="45"/>
      <c r="L3" s="45"/>
      <c r="M3" s="45"/>
      <c r="N3" s="45"/>
      <c r="O3" s="45"/>
      <c r="P3" s="45"/>
      <c r="Q3" s="45"/>
      <c r="R3" s="45"/>
      <c r="S3" s="45"/>
      <c r="T3" s="45"/>
      <c r="U3" s="44"/>
      <c r="V3" s="44"/>
      <c r="W3" s="44"/>
      <c r="X3" s="44"/>
      <c r="Y3" s="44"/>
      <c r="Z3" s="44"/>
      <c r="AA3" s="44"/>
      <c r="AB3" s="44"/>
    </row>
    <row r="4" spans="1:28" ht="15.75" customHeight="1" x14ac:dyDescent="0.25">
      <c r="A4" s="49"/>
      <c r="B4" s="49"/>
      <c r="C4" s="49"/>
      <c r="D4" s="49"/>
      <c r="E4" s="49"/>
      <c r="F4" s="7"/>
      <c r="G4" s="7"/>
      <c r="H4" s="7"/>
      <c r="I4" s="7"/>
      <c r="J4" s="7"/>
      <c r="K4" s="7"/>
      <c r="L4" s="8"/>
      <c r="M4" s="8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28" ht="15" customHeight="1" x14ac:dyDescent="0.25">
      <c r="A5" s="9"/>
      <c r="B5" s="9"/>
      <c r="C5" s="9"/>
      <c r="D5" s="9"/>
      <c r="E5" s="9"/>
      <c r="F5" s="9"/>
      <c r="G5" s="9"/>
      <c r="H5" s="9"/>
      <c r="I5" s="10"/>
      <c r="J5" s="10"/>
      <c r="K5" s="11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spans="1:28" ht="15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spans="1:28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28" ht="15.75" x14ac:dyDescent="0.25">
      <c r="A10" s="12"/>
      <c r="B10" s="13" t="s">
        <v>0</v>
      </c>
      <c r="C10" s="13"/>
      <c r="D10" s="13"/>
      <c r="E10" s="6"/>
      <c r="F10" s="6"/>
      <c r="G10" s="14"/>
      <c r="H10" s="6"/>
      <c r="I10" s="6"/>
      <c r="J10" s="15" t="s">
        <v>1</v>
      </c>
      <c r="K10" s="7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28" x14ac:dyDescent="0.25">
      <c r="A11" s="16" t="s">
        <v>2</v>
      </c>
      <c r="B11" s="17"/>
      <c r="C11" s="17"/>
      <c r="D11" s="7"/>
      <c r="E11" s="18"/>
      <c r="F11" s="18"/>
      <c r="G11" s="19"/>
      <c r="H11" s="20"/>
      <c r="I11" s="20"/>
      <c r="J11" s="7"/>
      <c r="K11" s="21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1:28" x14ac:dyDescent="0.25">
      <c r="A12" s="19"/>
      <c r="B12" s="22">
        <v>2020</v>
      </c>
      <c r="C12" s="22">
        <v>2019</v>
      </c>
      <c r="D12" s="22" t="s">
        <v>3</v>
      </c>
      <c r="E12" s="22"/>
      <c r="F12" s="22"/>
      <c r="G12" s="19"/>
      <c r="H12" s="22">
        <v>2020</v>
      </c>
      <c r="I12" s="22">
        <v>2019</v>
      </c>
      <c r="J12" s="22" t="s">
        <v>3</v>
      </c>
      <c r="K12" s="7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spans="1:28" x14ac:dyDescent="0.25">
      <c r="A13" s="19"/>
      <c r="B13" s="22"/>
      <c r="C13" s="22"/>
      <c r="D13" s="22"/>
      <c r="E13" s="22"/>
      <c r="F13" s="22"/>
      <c r="G13" s="19"/>
      <c r="H13" s="22"/>
      <c r="I13" s="22"/>
      <c r="J13" s="22"/>
      <c r="K13" s="7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 x14ac:dyDescent="0.25">
      <c r="A14" s="23" t="s">
        <v>4</v>
      </c>
      <c r="B14" s="24">
        <v>24907</v>
      </c>
      <c r="C14" s="24">
        <v>453932</v>
      </c>
      <c r="D14" s="25">
        <f>+B14/C14-1</f>
        <v>-0.94513054818783426</v>
      </c>
      <c r="E14" s="25"/>
      <c r="F14" s="25"/>
      <c r="G14" s="26"/>
      <c r="H14" s="24">
        <v>1373971</v>
      </c>
      <c r="I14" s="24">
        <v>7247820</v>
      </c>
      <c r="J14" s="25">
        <f>+H14/I14-1</f>
        <v>-0.81042975680963381</v>
      </c>
      <c r="K14" s="27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</row>
    <row r="15" spans="1:28" x14ac:dyDescent="0.25">
      <c r="A15" s="28" t="s">
        <v>5</v>
      </c>
      <c r="B15" s="24">
        <v>12313</v>
      </c>
      <c r="C15" s="24">
        <v>21787</v>
      </c>
      <c r="D15" s="25">
        <f t="shared" ref="D15:D20" si="0">+B15/C15-1</f>
        <v>-0.43484646807729377</v>
      </c>
      <c r="E15" s="25"/>
      <c r="F15" s="25"/>
      <c r="G15" s="26"/>
      <c r="H15" s="24">
        <v>164705</v>
      </c>
      <c r="I15" s="24">
        <v>350858</v>
      </c>
      <c r="J15" s="25">
        <f t="shared" ref="J15:J20" si="1">+H15/I15-1</f>
        <v>-0.53056507190943347</v>
      </c>
      <c r="K15" s="27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</row>
    <row r="16" spans="1:28" x14ac:dyDescent="0.25">
      <c r="A16" s="28" t="s">
        <v>6</v>
      </c>
      <c r="B16" s="24">
        <v>6336</v>
      </c>
      <c r="C16" s="24">
        <v>10892</v>
      </c>
      <c r="D16" s="25">
        <f t="shared" si="0"/>
        <v>-0.41828865222181422</v>
      </c>
      <c r="E16" s="25"/>
      <c r="F16" s="25"/>
      <c r="G16" s="26"/>
      <c r="H16" s="24">
        <v>80983</v>
      </c>
      <c r="I16" s="24">
        <v>184262</v>
      </c>
      <c r="J16" s="25">
        <f t="shared" si="1"/>
        <v>-0.56050080863118823</v>
      </c>
      <c r="K16" s="27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1:28" x14ac:dyDescent="0.25">
      <c r="A17" s="41" t="s">
        <v>7</v>
      </c>
      <c r="B17" s="40">
        <v>3704</v>
      </c>
      <c r="C17" s="40">
        <v>5809</v>
      </c>
      <c r="D17" s="46">
        <f t="shared" si="0"/>
        <v>-0.36236873816491655</v>
      </c>
      <c r="E17" s="46"/>
      <c r="F17" s="46"/>
      <c r="G17" s="47"/>
      <c r="H17" s="40">
        <v>48173</v>
      </c>
      <c r="I17" s="40">
        <v>83954</v>
      </c>
      <c r="J17" s="46">
        <f t="shared" si="1"/>
        <v>-0.4261976796817305</v>
      </c>
      <c r="K17" s="27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spans="1:28" x14ac:dyDescent="0.25">
      <c r="A18" s="28" t="s">
        <v>8</v>
      </c>
      <c r="B18" s="24">
        <v>2181</v>
      </c>
      <c r="C18" s="24">
        <v>4389</v>
      </c>
      <c r="D18" s="25">
        <f t="shared" si="0"/>
        <v>-0.50307587149692412</v>
      </c>
      <c r="E18" s="25"/>
      <c r="F18" s="25"/>
      <c r="G18" s="26"/>
      <c r="H18" s="24">
        <v>34532</v>
      </c>
      <c r="I18" s="24">
        <v>78467</v>
      </c>
      <c r="J18" s="25">
        <f t="shared" si="1"/>
        <v>-0.55991690774465697</v>
      </c>
      <c r="K18" s="27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</row>
    <row r="19" spans="1:28" x14ac:dyDescent="0.25">
      <c r="A19" s="16"/>
      <c r="B19" s="24"/>
      <c r="C19" s="24"/>
      <c r="D19" s="25"/>
      <c r="E19" s="25"/>
      <c r="F19" s="25"/>
      <c r="G19" s="26"/>
      <c r="H19" s="24"/>
      <c r="I19" s="24"/>
      <c r="J19" s="25"/>
      <c r="K19" s="27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spans="1:28" x14ac:dyDescent="0.25">
      <c r="A20" s="15" t="s">
        <v>9</v>
      </c>
      <c r="B20" s="29">
        <f>SUM(B14:B18)</f>
        <v>49441</v>
      </c>
      <c r="C20" s="29">
        <f>SUM(C14:C18)</f>
        <v>496809</v>
      </c>
      <c r="D20" s="30">
        <f t="shared" si="0"/>
        <v>-0.90048288175133706</v>
      </c>
      <c r="E20" s="30"/>
      <c r="F20" s="30"/>
      <c r="G20" s="26"/>
      <c r="H20" s="29">
        <f>SUM(H14:H18)</f>
        <v>1702364</v>
      </c>
      <c r="I20" s="29">
        <f>SUM(I14:I18)</f>
        <v>7945361</v>
      </c>
      <c r="J20" s="30">
        <f t="shared" si="1"/>
        <v>-0.785741138760089</v>
      </c>
      <c r="K20" s="31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x14ac:dyDescent="0.25">
      <c r="A21" s="15"/>
      <c r="B21" s="29"/>
      <c r="C21" s="29"/>
      <c r="D21" s="30"/>
      <c r="E21" s="30"/>
      <c r="F21" s="30"/>
      <c r="G21" s="26"/>
      <c r="H21" s="29"/>
      <c r="I21" s="29"/>
      <c r="J21" s="30"/>
      <c r="K21" s="31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</row>
    <row r="22" spans="1:28" x14ac:dyDescent="0.25">
      <c r="A22" s="32"/>
      <c r="B22" s="33"/>
      <c r="C22" s="33"/>
      <c r="D22" s="34"/>
      <c r="E22" s="34"/>
      <c r="F22" s="34"/>
      <c r="G22" s="35"/>
      <c r="H22" s="33"/>
      <c r="I22" s="33"/>
      <c r="J22" s="34"/>
      <c r="K22" s="3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</row>
    <row r="23" spans="1:28" x14ac:dyDescent="0.25">
      <c r="A23" s="32"/>
      <c r="B23" s="33"/>
      <c r="C23" s="33"/>
      <c r="D23" s="34"/>
      <c r="E23" s="34"/>
      <c r="F23" s="34"/>
      <c r="G23" s="35"/>
      <c r="H23" s="33"/>
      <c r="I23" s="33"/>
      <c r="J23" s="34"/>
      <c r="K23" s="31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</row>
    <row r="24" spans="1:28" x14ac:dyDescent="0.25">
      <c r="A24" s="20" t="s">
        <v>10</v>
      </c>
      <c r="B24" s="26"/>
      <c r="C24" s="26"/>
      <c r="D24" s="25"/>
      <c r="E24" s="25"/>
      <c r="F24" s="25"/>
      <c r="G24" s="26"/>
      <c r="H24" s="26"/>
      <c r="I24" s="26"/>
      <c r="J24" s="25"/>
      <c r="K24" s="3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</row>
    <row r="25" spans="1:28" x14ac:dyDescent="0.25">
      <c r="A25" s="20"/>
      <c r="B25" s="26"/>
      <c r="C25" s="26"/>
      <c r="D25" s="25"/>
      <c r="E25" s="25"/>
      <c r="F25" s="25"/>
      <c r="G25" s="26"/>
      <c r="H25" s="26"/>
      <c r="I25" s="26"/>
      <c r="J25" s="25"/>
      <c r="K25" s="3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28" x14ac:dyDescent="0.25">
      <c r="A26" s="23" t="s">
        <v>4</v>
      </c>
      <c r="B26" s="24">
        <v>2251</v>
      </c>
      <c r="C26" s="24">
        <v>4554</v>
      </c>
      <c r="D26" s="25">
        <f>+B26/C26-1</f>
        <v>-0.50570926657883186</v>
      </c>
      <c r="E26" s="25"/>
      <c r="F26" s="25"/>
      <c r="G26" s="26"/>
      <c r="H26" s="24">
        <v>45217</v>
      </c>
      <c r="I26" s="24">
        <v>86003</v>
      </c>
      <c r="J26" s="25">
        <f>+H26/I26-1</f>
        <v>-0.47423927072311434</v>
      </c>
      <c r="K26" s="27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</row>
    <row r="27" spans="1:28" x14ac:dyDescent="0.25">
      <c r="A27" s="28" t="s">
        <v>5</v>
      </c>
      <c r="B27" s="24">
        <v>2384</v>
      </c>
      <c r="C27" s="24">
        <v>2689</v>
      </c>
      <c r="D27" s="25">
        <f t="shared" ref="D27:D32" si="2">+B27/C27-1</f>
        <v>-0.11342506507995542</v>
      </c>
      <c r="E27" s="25"/>
      <c r="F27" s="25"/>
      <c r="G27" s="26"/>
      <c r="H27" s="24">
        <v>40561</v>
      </c>
      <c r="I27" s="24">
        <v>59689</v>
      </c>
      <c r="J27" s="25">
        <f t="shared" ref="J27:J32" si="3">+H27/I27-1</f>
        <v>-0.3204610564760676</v>
      </c>
      <c r="K27" s="27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</row>
    <row r="28" spans="1:28" x14ac:dyDescent="0.25">
      <c r="A28" s="28" t="s">
        <v>6</v>
      </c>
      <c r="B28" s="24">
        <v>752</v>
      </c>
      <c r="C28" s="24">
        <v>456</v>
      </c>
      <c r="D28" s="25">
        <f t="shared" si="2"/>
        <v>0.64912280701754388</v>
      </c>
      <c r="E28" s="25"/>
      <c r="F28" s="25"/>
      <c r="G28" s="26"/>
      <c r="H28" s="24">
        <v>8980</v>
      </c>
      <c r="I28" s="24">
        <v>13583</v>
      </c>
      <c r="J28" s="25">
        <f t="shared" si="3"/>
        <v>-0.33887948170507254</v>
      </c>
      <c r="K28" s="27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</row>
    <row r="29" spans="1:28" x14ac:dyDescent="0.25">
      <c r="A29" s="41" t="s">
        <v>7</v>
      </c>
      <c r="B29" s="40">
        <v>155</v>
      </c>
      <c r="C29" s="40">
        <v>180</v>
      </c>
      <c r="D29" s="46">
        <f t="shared" si="2"/>
        <v>-0.13888888888888884</v>
      </c>
      <c r="E29" s="46"/>
      <c r="F29" s="46"/>
      <c r="G29" s="47"/>
      <c r="H29" s="40">
        <v>2074</v>
      </c>
      <c r="I29" s="40">
        <v>3022</v>
      </c>
      <c r="J29" s="46">
        <f t="shared" si="3"/>
        <v>-0.31369953673064199</v>
      </c>
      <c r="K29" s="27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</row>
    <row r="30" spans="1:28" x14ac:dyDescent="0.25">
      <c r="A30" s="28" t="s">
        <v>8</v>
      </c>
      <c r="B30" s="24">
        <v>402</v>
      </c>
      <c r="C30" s="24">
        <v>542</v>
      </c>
      <c r="D30" s="25">
        <f t="shared" si="2"/>
        <v>-0.25830258302583031</v>
      </c>
      <c r="E30" s="25"/>
      <c r="F30" s="25"/>
      <c r="G30" s="26"/>
      <c r="H30" s="24">
        <v>7088</v>
      </c>
      <c r="I30" s="24">
        <v>10879</v>
      </c>
      <c r="J30" s="25">
        <f t="shared" si="3"/>
        <v>-0.34846952844930601</v>
      </c>
      <c r="K30" s="27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</row>
    <row r="31" spans="1:28" x14ac:dyDescent="0.25">
      <c r="A31" s="16"/>
      <c r="B31" s="24"/>
      <c r="C31" s="24"/>
      <c r="D31" s="25"/>
      <c r="E31" s="25"/>
      <c r="F31" s="25"/>
      <c r="G31" s="26"/>
      <c r="H31" s="24"/>
      <c r="I31" s="24"/>
      <c r="J31" s="25"/>
      <c r="K31" s="27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</row>
    <row r="32" spans="1:28" x14ac:dyDescent="0.25">
      <c r="A32" s="15" t="s">
        <v>9</v>
      </c>
      <c r="B32" s="29">
        <f>SUM(B26:B30)</f>
        <v>5944</v>
      </c>
      <c r="C32" s="29">
        <f>SUM(C26:C30)</f>
        <v>8421</v>
      </c>
      <c r="D32" s="30">
        <f t="shared" si="2"/>
        <v>-0.29414558840992755</v>
      </c>
      <c r="E32" s="30"/>
      <c r="F32" s="30"/>
      <c r="G32" s="26"/>
      <c r="H32" s="29">
        <f>SUM(H26:H30)</f>
        <v>103920</v>
      </c>
      <c r="I32" s="29">
        <f>SUM(I26:I30)</f>
        <v>173176</v>
      </c>
      <c r="J32" s="30">
        <f t="shared" si="3"/>
        <v>-0.39991684760012935</v>
      </c>
      <c r="K32" s="31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</row>
    <row r="33" spans="1:28" x14ac:dyDescent="0.25">
      <c r="A33" s="32"/>
      <c r="B33" s="33"/>
      <c r="C33" s="33"/>
      <c r="D33" s="34"/>
      <c r="E33" s="34"/>
      <c r="F33" s="34"/>
      <c r="G33" s="35"/>
      <c r="H33" s="33"/>
      <c r="I33" s="33"/>
      <c r="J33" s="34"/>
      <c r="K33" s="31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</row>
    <row r="34" spans="1:28" x14ac:dyDescent="0.25">
      <c r="A34" s="32"/>
      <c r="B34" s="33"/>
      <c r="C34" s="33"/>
      <c r="D34" s="34"/>
      <c r="E34" s="34"/>
      <c r="F34" s="34"/>
      <c r="G34" s="35"/>
      <c r="H34" s="33"/>
      <c r="I34" s="33"/>
      <c r="J34" s="34"/>
      <c r="K34" s="31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</row>
    <row r="35" spans="1:28" x14ac:dyDescent="0.25">
      <c r="A35" s="37"/>
      <c r="B35" s="35"/>
      <c r="C35" s="35"/>
      <c r="D35" s="38"/>
      <c r="E35" s="38"/>
      <c r="F35" s="38"/>
      <c r="G35" s="35"/>
      <c r="H35" s="35"/>
      <c r="I35" s="35"/>
      <c r="J35" s="38"/>
      <c r="K35" s="3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</row>
    <row r="36" spans="1:28" x14ac:dyDescent="0.25">
      <c r="A36" s="20" t="s">
        <v>11</v>
      </c>
      <c r="B36" s="26"/>
      <c r="C36" s="26"/>
      <c r="D36" s="25"/>
      <c r="E36" s="25"/>
      <c r="F36" s="25"/>
      <c r="G36" s="26"/>
      <c r="H36" s="26"/>
      <c r="I36" s="26"/>
      <c r="J36" s="25"/>
      <c r="K36" s="3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</row>
    <row r="37" spans="1:28" x14ac:dyDescent="0.25">
      <c r="A37" s="23" t="s">
        <v>4</v>
      </c>
      <c r="B37" s="24">
        <v>4706</v>
      </c>
      <c r="C37" s="24">
        <v>4595</v>
      </c>
      <c r="D37" s="25">
        <f>+B37/C37-1</f>
        <v>2.4156692056583218E-2</v>
      </c>
      <c r="E37" s="25"/>
      <c r="F37" s="25"/>
      <c r="G37" s="26"/>
      <c r="H37" s="24">
        <v>49220</v>
      </c>
      <c r="I37" s="24">
        <v>54589</v>
      </c>
      <c r="J37" s="25">
        <f>+H37/I37-1</f>
        <v>-9.8353148070123964E-2</v>
      </c>
      <c r="K37" s="27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spans="1:28" x14ac:dyDescent="0.25">
      <c r="A38" s="28" t="s">
        <v>5</v>
      </c>
      <c r="B38" s="24">
        <v>51</v>
      </c>
      <c r="C38" s="24">
        <v>58.1</v>
      </c>
      <c r="D38" s="25">
        <f t="shared" ref="D38:D43" si="4">+B38/C38-1</f>
        <v>-0.12220309810671259</v>
      </c>
      <c r="E38" s="25"/>
      <c r="F38" s="25"/>
      <c r="G38" s="26"/>
      <c r="H38" s="24">
        <v>480.5</v>
      </c>
      <c r="I38" s="24">
        <v>654</v>
      </c>
      <c r="J38" s="25">
        <f t="shared" ref="J38:J43" si="5">+H38/I38-1</f>
        <v>-0.26529051987767582</v>
      </c>
      <c r="K38" s="27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1:28" x14ac:dyDescent="0.25">
      <c r="A39" s="28" t="s">
        <v>6</v>
      </c>
      <c r="B39" s="24">
        <v>32</v>
      </c>
      <c r="C39" s="24">
        <v>28.9</v>
      </c>
      <c r="D39" s="25">
        <f t="shared" si="4"/>
        <v>0.10726643598615926</v>
      </c>
      <c r="E39" s="25"/>
      <c r="F39" s="25"/>
      <c r="G39" s="26"/>
      <c r="H39" s="24">
        <v>252.6</v>
      </c>
      <c r="I39" s="24">
        <v>269</v>
      </c>
      <c r="J39" s="25">
        <f t="shared" si="5"/>
        <v>-6.0966542750929387E-2</v>
      </c>
      <c r="K39" s="27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</row>
    <row r="40" spans="1:28" x14ac:dyDescent="0.25">
      <c r="A40" s="41" t="s">
        <v>7</v>
      </c>
      <c r="B40" s="40">
        <v>13.7</v>
      </c>
      <c r="C40" s="40">
        <v>13.6</v>
      </c>
      <c r="D40" s="46">
        <f t="shared" si="4"/>
        <v>7.3529411764705621E-3</v>
      </c>
      <c r="E40" s="46"/>
      <c r="F40" s="46"/>
      <c r="G40" s="47"/>
      <c r="H40" s="40">
        <v>110.4</v>
      </c>
      <c r="I40" s="40">
        <v>133</v>
      </c>
      <c r="J40" s="46">
        <f t="shared" si="5"/>
        <v>-0.16992481203007515</v>
      </c>
      <c r="K40" s="27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</row>
    <row r="41" spans="1:28" x14ac:dyDescent="0.25">
      <c r="A41" s="28" t="s">
        <v>8</v>
      </c>
      <c r="B41" s="24">
        <v>9.6999999999999993</v>
      </c>
      <c r="C41" s="24">
        <v>16.600000000000001</v>
      </c>
      <c r="D41" s="25">
        <f t="shared" si="4"/>
        <v>-0.4156626506024097</v>
      </c>
      <c r="E41" s="25"/>
      <c r="F41" s="25"/>
      <c r="G41" s="26"/>
      <c r="H41" s="24">
        <v>131.1</v>
      </c>
      <c r="I41" s="24">
        <v>208</v>
      </c>
      <c r="J41" s="25">
        <f t="shared" si="5"/>
        <v>-0.36971153846153848</v>
      </c>
      <c r="K41" s="27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</row>
    <row r="42" spans="1:28" x14ac:dyDescent="0.25">
      <c r="A42" s="16"/>
      <c r="B42" s="24"/>
      <c r="C42" s="24"/>
      <c r="D42" s="25"/>
      <c r="E42" s="25"/>
      <c r="F42" s="25"/>
      <c r="G42" s="26"/>
      <c r="H42" s="24"/>
      <c r="I42" s="24"/>
      <c r="J42" s="25"/>
      <c r="K42" s="27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</row>
    <row r="43" spans="1:28" x14ac:dyDescent="0.25">
      <c r="A43" s="15" t="s">
        <v>9</v>
      </c>
      <c r="B43" s="29">
        <f>SUM(B37:B41)</f>
        <v>4812.3999999999996</v>
      </c>
      <c r="C43" s="29">
        <f>SUM(C37:C41)</f>
        <v>4712.2000000000007</v>
      </c>
      <c r="D43" s="30">
        <f t="shared" si="4"/>
        <v>2.1263953142905523E-2</v>
      </c>
      <c r="E43" s="30"/>
      <c r="F43" s="30"/>
      <c r="G43" s="26"/>
      <c r="H43" s="29">
        <f>SUM(H37:H41)</f>
        <v>50194.6</v>
      </c>
      <c r="I43" s="29">
        <f>SUM(I37:I41)</f>
        <v>55853</v>
      </c>
      <c r="J43" s="30">
        <f t="shared" si="5"/>
        <v>-0.10130879272375704</v>
      </c>
      <c r="K43" s="31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</row>
    <row r="44" spans="1:28" x14ac:dyDescent="0.25">
      <c r="A44" s="32"/>
      <c r="B44" s="33"/>
      <c r="C44" s="33"/>
      <c r="D44" s="34"/>
      <c r="E44" s="34"/>
      <c r="F44" s="34"/>
      <c r="G44" s="35"/>
      <c r="H44" s="33"/>
      <c r="I44" s="33"/>
      <c r="J44" s="34"/>
      <c r="K44" s="31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</row>
    <row r="45" spans="1:28" x14ac:dyDescent="0.25">
      <c r="A45" s="37"/>
      <c r="B45" s="35"/>
      <c r="C45" s="35"/>
      <c r="D45" s="38"/>
      <c r="E45" s="38"/>
      <c r="F45" s="38"/>
      <c r="G45" s="35"/>
      <c r="H45" s="35"/>
      <c r="I45" s="35"/>
      <c r="J45" s="38"/>
      <c r="K45" s="3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</row>
    <row r="46" spans="1:28" x14ac:dyDescent="0.25">
      <c r="A46" s="20" t="s">
        <v>12</v>
      </c>
      <c r="B46" s="26"/>
      <c r="C46" s="26"/>
      <c r="D46" s="25"/>
      <c r="E46" s="25"/>
      <c r="F46" s="25"/>
      <c r="G46" s="26"/>
      <c r="H46" s="26"/>
      <c r="I46" s="26"/>
      <c r="J46" s="25"/>
      <c r="K46" s="3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</row>
    <row r="47" spans="1:28" x14ac:dyDescent="0.25">
      <c r="A47" s="39"/>
      <c r="B47" s="26"/>
      <c r="C47" s="26"/>
      <c r="D47" s="25"/>
      <c r="E47" s="25"/>
      <c r="F47" s="25"/>
      <c r="G47" s="26"/>
      <c r="H47" s="26"/>
      <c r="I47" s="26"/>
      <c r="J47" s="25"/>
      <c r="K47" s="3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</row>
    <row r="48" spans="1:28" x14ac:dyDescent="0.25">
      <c r="A48" s="20" t="s">
        <v>13</v>
      </c>
      <c r="B48" s="24">
        <v>4389</v>
      </c>
      <c r="C48" s="24">
        <v>9476</v>
      </c>
      <c r="D48" s="25">
        <f>+B48/C48-1</f>
        <v>-0.53682988602785986</v>
      </c>
      <c r="E48" s="25"/>
      <c r="F48" s="25"/>
      <c r="G48" s="26"/>
      <c r="H48" s="24">
        <v>55909</v>
      </c>
      <c r="I48" s="24">
        <v>124669</v>
      </c>
      <c r="J48" s="25">
        <f>+H48/I48-1</f>
        <v>-0.55154047918889226</v>
      </c>
      <c r="K48" s="27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</row>
    <row r="49" spans="1:28" x14ac:dyDescent="0.25">
      <c r="A49" s="20" t="s">
        <v>14</v>
      </c>
      <c r="B49" s="24">
        <v>1010</v>
      </c>
      <c r="C49" s="24">
        <v>3582</v>
      </c>
      <c r="D49" s="25">
        <f>+B49/C49-1</f>
        <v>-0.71803461753210496</v>
      </c>
      <c r="E49" s="25"/>
      <c r="F49" s="25"/>
      <c r="G49" s="26"/>
      <c r="H49" s="24">
        <v>19477</v>
      </c>
      <c r="I49" s="24">
        <v>56724</v>
      </c>
      <c r="J49" s="25">
        <f>+H49/I49-1</f>
        <v>-0.65663563923559698</v>
      </c>
      <c r="K49" s="27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</row>
    <row r="50" spans="1:28" x14ac:dyDescent="0.25">
      <c r="A50" s="20"/>
      <c r="B50" s="24"/>
      <c r="C50" s="24"/>
      <c r="D50" s="25"/>
      <c r="E50" s="25"/>
      <c r="F50" s="25"/>
      <c r="G50" s="26"/>
      <c r="H50" s="24"/>
      <c r="I50" s="24"/>
      <c r="J50" s="25"/>
      <c r="K50" s="27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</row>
    <row r="51" spans="1:28" x14ac:dyDescent="0.25">
      <c r="A51" s="15" t="s">
        <v>9</v>
      </c>
      <c r="B51" s="29">
        <f>SUM(B48:B49)</f>
        <v>5399</v>
      </c>
      <c r="C51" s="29">
        <f>SUM(C48:C49)</f>
        <v>13058</v>
      </c>
      <c r="D51" s="30">
        <f>+B51/C51-1</f>
        <v>-0.58653698881911476</v>
      </c>
      <c r="E51" s="30"/>
      <c r="F51" s="30"/>
      <c r="G51" s="26"/>
      <c r="H51" s="29">
        <f>SUM(H48:H49)</f>
        <v>75386</v>
      </c>
      <c r="I51" s="29">
        <f>SUM(I48:I49)</f>
        <v>181393</v>
      </c>
      <c r="J51" s="30">
        <f>+H51/I51-1</f>
        <v>-0.58440513139977845</v>
      </c>
      <c r="K51" s="31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</row>
    <row r="52" spans="1:28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</row>
    <row r="53" spans="1:28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</row>
    <row r="54" spans="1:28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</row>
    <row r="55" spans="1:28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</row>
    <row r="56" spans="1:28" x14ac:dyDescent="0.25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</row>
    <row r="57" spans="1:28" x14ac:dyDescent="0.25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</row>
    <row r="58" spans="1:28" x14ac:dyDescent="0.25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</row>
    <row r="59" spans="1:28" x14ac:dyDescent="0.25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</row>
    <row r="60" spans="1:28" x14ac:dyDescent="0.25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</row>
    <row r="61" spans="1:28" x14ac:dyDescent="0.25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</row>
    <row r="62" spans="1:28" x14ac:dyDescent="0.25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</row>
    <row r="63" spans="1:28" x14ac:dyDescent="0.25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</row>
    <row r="64" spans="1:28" x14ac:dyDescent="0.25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</row>
    <row r="65" spans="1:28" x14ac:dyDescent="0.25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</row>
    <row r="66" spans="1:28" x14ac:dyDescent="0.25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</row>
    <row r="67" spans="1:28" x14ac:dyDescent="0.25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</row>
    <row r="68" spans="1:28" x14ac:dyDescent="0.25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</row>
    <row r="69" spans="1:28" x14ac:dyDescent="0.25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</row>
    <row r="70" spans="1:28" x14ac:dyDescent="0.25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</row>
  </sheetData>
  <mergeCells count="5">
    <mergeCell ref="A1:N1"/>
    <mergeCell ref="A4:E4"/>
    <mergeCell ref="A5:H5"/>
    <mergeCell ref="B10:D10"/>
    <mergeCell ref="B3:J3"/>
  </mergeCells>
  <hyperlinks>
    <hyperlink ref="B3:J3" r:id="rId1" display=" https://www.isavia.is/fyrirtaekid/um-isavia/utgefid-efni/flugtolur/flugtolur" xr:uid="{F7685BC8-D720-413B-8D3C-F456516041B0}"/>
  </hyperlinks>
  <pageMargins left="0.70866141732283472" right="0.70866141732283472" top="0.74803149606299213" bottom="0.74803149606299213" header="0.31496062992125984" footer="0.31496062992125984"/>
  <pageSetup paperSize="9" scale="47" pageOrder="overThenDown" orientation="landscape" r:id="rId2"/>
  <headerFooter>
    <oddHeader>&amp;L&amp;A&amp;C&amp;G&amp;R&amp;P af &amp;N</oddHeader>
    <oddFooter>&amp;C&amp;"-,Bold"https://www.sjalfbaerni.is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767E7-887E-4D40-8EBC-AD0C9E736589}">
  <sheetPr>
    <tabColor theme="7" tint="0.59999389629810485"/>
    <pageSetUpPr fitToPage="1"/>
  </sheetPr>
  <dimension ref="A1:Z64"/>
  <sheetViews>
    <sheetView view="pageLayout" zoomScaleNormal="100" workbookViewId="0">
      <selection activeCell="G13" sqref="G13"/>
    </sheetView>
  </sheetViews>
  <sheetFormatPr defaultColWidth="9.28515625" defaultRowHeight="15" x14ac:dyDescent="0.25"/>
  <cols>
    <col min="1" max="2" width="9.28515625" style="1"/>
    <col min="3" max="3" width="16" style="1" bestFit="1" customWidth="1"/>
    <col min="4" max="4" width="12.28515625" style="1" customWidth="1"/>
    <col min="5" max="16384" width="9.28515625" style="1"/>
  </cols>
  <sheetData>
    <row r="1" spans="1:26" s="2" customFormat="1" ht="21" x14ac:dyDescent="0.35">
      <c r="A1" s="4" t="s">
        <v>18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4"/>
      <c r="V2" s="44"/>
      <c r="W2" s="44"/>
      <c r="X2" s="44"/>
      <c r="Y2" s="44"/>
      <c r="Z2" s="44"/>
    </row>
    <row r="3" spans="1:26" x14ac:dyDescent="0.25">
      <c r="A3" s="43"/>
      <c r="B3" s="44"/>
      <c r="C3" s="44"/>
      <c r="D3" s="43"/>
      <c r="E3" s="43"/>
      <c r="F3" s="44"/>
      <c r="G3" s="44"/>
      <c r="H3" s="44"/>
      <c r="I3" s="44"/>
      <c r="J3" s="44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 ht="15" customHeight="1" x14ac:dyDescent="0.25">
      <c r="A4" s="44"/>
      <c r="B4" s="57" t="s">
        <v>15</v>
      </c>
      <c r="C4" s="63" t="s">
        <v>23</v>
      </c>
      <c r="D4" s="56" t="s">
        <v>17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1:26" ht="15" customHeight="1" x14ac:dyDescent="0.25">
      <c r="A5" s="44"/>
      <c r="B5" s="58">
        <v>2003</v>
      </c>
      <c r="C5" s="59">
        <v>85231</v>
      </c>
      <c r="D5" s="55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spans="1:26" x14ac:dyDescent="0.25">
      <c r="A6" s="44"/>
      <c r="B6" s="58">
        <v>2004</v>
      </c>
      <c r="C6" s="59">
        <v>109159</v>
      </c>
      <c r="D6" s="55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</row>
    <row r="7" spans="1:26" x14ac:dyDescent="0.25">
      <c r="A7" s="44"/>
      <c r="B7" s="58">
        <v>2005</v>
      </c>
      <c r="C7" s="59">
        <v>126895</v>
      </c>
      <c r="D7" s="55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</row>
    <row r="8" spans="1:26" x14ac:dyDescent="0.25">
      <c r="A8" s="44"/>
      <c r="B8" s="58">
        <v>2006</v>
      </c>
      <c r="C8" s="59">
        <v>150748</v>
      </c>
      <c r="D8" s="55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spans="1:26" x14ac:dyDescent="0.25">
      <c r="A9" s="44"/>
      <c r="B9" s="58">
        <v>2007</v>
      </c>
      <c r="C9" s="59">
        <v>157643</v>
      </c>
      <c r="D9" s="55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 spans="1:26" x14ac:dyDescent="0.25">
      <c r="A10" s="44"/>
      <c r="B10" s="58">
        <v>2008</v>
      </c>
      <c r="C10" s="59">
        <v>120223</v>
      </c>
      <c r="D10" s="55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  <row r="11" spans="1:26" x14ac:dyDescent="0.25">
      <c r="A11" s="44"/>
      <c r="B11" s="58">
        <v>2009</v>
      </c>
      <c r="C11" s="59">
        <v>97422</v>
      </c>
      <c r="D11" s="60">
        <v>0.7</v>
      </c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spans="1:26" x14ac:dyDescent="0.25">
      <c r="A12" s="44"/>
      <c r="B12" s="58">
        <v>2010</v>
      </c>
      <c r="C12" s="59">
        <v>90543</v>
      </c>
      <c r="D12" s="60">
        <v>0.7</v>
      </c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spans="1:26" x14ac:dyDescent="0.25">
      <c r="A13" s="44"/>
      <c r="B13" s="58">
        <v>2011</v>
      </c>
      <c r="C13" s="59">
        <v>101424</v>
      </c>
      <c r="D13" s="60">
        <v>0.71</v>
      </c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spans="1:26" x14ac:dyDescent="0.25">
      <c r="A14" s="44"/>
      <c r="B14" s="58">
        <v>2012</v>
      </c>
      <c r="C14" s="59">
        <v>99278</v>
      </c>
      <c r="D14" s="61">
        <v>0.71</v>
      </c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 spans="1:26" x14ac:dyDescent="0.25">
      <c r="A15" s="44"/>
      <c r="B15" s="58">
        <v>2013</v>
      </c>
      <c r="C15" s="59">
        <v>94162</v>
      </c>
      <c r="D15" s="61">
        <v>0.73</v>
      </c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 spans="1:26" x14ac:dyDescent="0.25">
      <c r="A16" s="44"/>
      <c r="B16" s="58">
        <v>2014</v>
      </c>
      <c r="C16" s="59">
        <v>89186</v>
      </c>
      <c r="D16" s="61">
        <v>0.73</v>
      </c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 spans="1:26" x14ac:dyDescent="0.25">
      <c r="A17" s="44"/>
      <c r="B17" s="58">
        <v>2015</v>
      </c>
      <c r="C17" s="59">
        <v>91373</v>
      </c>
      <c r="D17" s="55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 spans="1:26" x14ac:dyDescent="0.25">
      <c r="A18" s="44"/>
      <c r="B18" s="58">
        <v>2016</v>
      </c>
      <c r="C18" s="59">
        <v>96629</v>
      </c>
      <c r="D18" s="55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spans="1:26" x14ac:dyDescent="0.25">
      <c r="A19" s="44"/>
      <c r="B19" s="58">
        <v>2017</v>
      </c>
      <c r="C19" s="59">
        <v>98909</v>
      </c>
      <c r="D19" s="55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spans="1:26" x14ac:dyDescent="0.25">
      <c r="A20" s="44"/>
      <c r="B20" s="58">
        <v>2018</v>
      </c>
      <c r="C20" s="59">
        <v>94225</v>
      </c>
      <c r="D20" s="55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spans="1:26" x14ac:dyDescent="0.25">
      <c r="A21" s="44"/>
      <c r="B21" s="58">
        <v>2019</v>
      </c>
      <c r="C21" s="59">
        <v>83954</v>
      </c>
      <c r="D21" s="55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</row>
    <row r="22" spans="1:26" x14ac:dyDescent="0.25">
      <c r="A22" s="44"/>
      <c r="B22" s="58">
        <v>2020</v>
      </c>
      <c r="C22" s="59">
        <v>48173</v>
      </c>
      <c r="D22" s="55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</row>
    <row r="23" spans="1:26" x14ac:dyDescent="0.2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 spans="1:26" x14ac:dyDescent="0.25">
      <c r="A24" s="51"/>
      <c r="B24" s="51"/>
      <c r="C24" s="51"/>
      <c r="D24" s="51"/>
      <c r="E24" s="51"/>
      <c r="F24" s="51"/>
      <c r="G24" s="51"/>
      <c r="H24" s="51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spans="1:26" x14ac:dyDescent="0.25">
      <c r="A25" s="51"/>
      <c r="B25" s="51" t="s">
        <v>22</v>
      </c>
      <c r="C25" s="51"/>
      <c r="D25" s="51"/>
      <c r="E25" s="51"/>
      <c r="F25" s="51"/>
      <c r="G25" s="51"/>
      <c r="H25" s="51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 spans="1:26" x14ac:dyDescent="0.25">
      <c r="A26" s="51"/>
      <c r="B26" s="53" t="s">
        <v>21</v>
      </c>
      <c r="C26" s="51"/>
      <c r="D26" s="51"/>
      <c r="E26" s="51"/>
      <c r="F26" s="51"/>
      <c r="G26" s="51"/>
      <c r="H26" s="51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 spans="1:26" x14ac:dyDescent="0.25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spans="1:26" x14ac:dyDescent="0.25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spans="1:26" x14ac:dyDescent="0.2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spans="1:26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spans="1:26" x14ac:dyDescent="0.2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spans="1:26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spans="1:26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spans="1:26" x14ac:dyDescent="0.2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spans="1:26" x14ac:dyDescent="0.25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spans="1:26" x14ac:dyDescent="0.2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spans="1:26" x14ac:dyDescent="0.25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spans="1:26" x14ac:dyDescent="0.2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39" spans="1:26" x14ac:dyDescent="0.2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</row>
    <row r="40" spans="1:26" x14ac:dyDescent="0.2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spans="1:26" x14ac:dyDescent="0.25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spans="1:26" x14ac:dyDescent="0.25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</row>
    <row r="43" spans="1:26" x14ac:dyDescent="0.25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</row>
    <row r="44" spans="1:26" x14ac:dyDescent="0.25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</row>
    <row r="45" spans="1:26" x14ac:dyDescent="0.25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</row>
    <row r="46" spans="1:26" x14ac:dyDescent="0.25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</row>
    <row r="47" spans="1:26" x14ac:dyDescent="0.25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6" x14ac:dyDescent="0.25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26" x14ac:dyDescent="0.25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 spans="1:26" x14ac:dyDescent="0.25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</row>
    <row r="51" spans="1:26" x14ac:dyDescent="0.25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</row>
    <row r="52" spans="1:26" x14ac:dyDescent="0.25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</row>
    <row r="53" spans="1:26" x14ac:dyDescent="0.25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</row>
    <row r="54" spans="1:26" x14ac:dyDescent="0.25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</row>
    <row r="55" spans="1:26" x14ac:dyDescent="0.25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</row>
    <row r="56" spans="1:26" x14ac:dyDescent="0.25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</row>
    <row r="57" spans="1:26" x14ac:dyDescent="0.25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</row>
    <row r="58" spans="1:26" x14ac:dyDescent="0.25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</row>
    <row r="59" spans="1:26" x14ac:dyDescent="0.25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</row>
    <row r="60" spans="1:26" x14ac:dyDescent="0.25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</row>
    <row r="61" spans="1:26" x14ac:dyDescent="0.25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</row>
    <row r="62" spans="1:26" x14ac:dyDescent="0.25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</row>
    <row r="63" spans="1:26" x14ac:dyDescent="0.25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</row>
    <row r="64" spans="1:26" x14ac:dyDescent="0.25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</row>
  </sheetData>
  <mergeCells count="1">
    <mergeCell ref="A1:N1"/>
  </mergeCells>
  <hyperlinks>
    <hyperlink ref="B26" r:id="rId1" xr:uid="{FE8B55F3-DE7E-4BA4-88BC-7123CC82EBF9}"/>
  </hyperlinks>
  <pageMargins left="0.70866141732283472" right="0.70866141732283472" top="0.74803149606299213" bottom="0.74803149606299213" header="0.31496062992125984" footer="0.31496062992125984"/>
  <pageSetup paperSize="9" scale="51" pageOrder="overThenDown" orientation="landscape" r:id="rId2"/>
  <headerFooter>
    <oddHeader>&amp;L&amp;A&amp;C&amp;G&amp;R&amp;P af &amp;N</oddHeader>
    <oddFooter>&amp;C&amp;"-,Bold"https://www.sjalfbaerni.is</oddFooter>
  </headerFooter>
  <legacyDrawingHF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8BD0E-4C7A-4825-9735-1D4925535A31}">
  <sheetPr>
    <tabColor theme="9" tint="0.59999389629810485"/>
    <pageSetUpPr fitToPage="1"/>
  </sheetPr>
  <dimension ref="A1:Z62"/>
  <sheetViews>
    <sheetView tabSelected="1" view="pageLayout" zoomScaleNormal="100" workbookViewId="0">
      <selection activeCell="R21" sqref="R21"/>
    </sheetView>
  </sheetViews>
  <sheetFormatPr defaultColWidth="9.28515625" defaultRowHeight="15" x14ac:dyDescent="0.25"/>
  <cols>
    <col min="1" max="1" width="9.28515625" style="1"/>
    <col min="2" max="2" width="16.7109375" style="1" customWidth="1"/>
    <col min="3" max="3" width="12.28515625" style="1" customWidth="1"/>
    <col min="4" max="16384" width="9.28515625" style="1"/>
  </cols>
  <sheetData>
    <row r="1" spans="1:26" s="2" customFormat="1" ht="21" x14ac:dyDescent="0.35">
      <c r="A1" s="4" t="s">
        <v>18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" customHeight="1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1"/>
      <c r="V2" s="51"/>
      <c r="W2" s="51"/>
      <c r="X2" s="51"/>
      <c r="Y2" s="51"/>
      <c r="Z2" s="51"/>
    </row>
    <row r="3" spans="1:26" x14ac:dyDescent="0.25">
      <c r="A3" s="57" t="s">
        <v>15</v>
      </c>
      <c r="B3" s="57" t="s">
        <v>16</v>
      </c>
      <c r="C3" s="62" t="s">
        <v>17</v>
      </c>
      <c r="D3" s="50"/>
      <c r="E3" s="50"/>
      <c r="F3" s="51"/>
      <c r="G3" s="51"/>
      <c r="H3" s="51"/>
      <c r="I3" s="51"/>
      <c r="J3" s="51"/>
      <c r="K3" s="50"/>
      <c r="L3" s="50"/>
      <c r="M3" s="50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1:26" ht="15" customHeight="1" x14ac:dyDescent="0.25">
      <c r="A4" s="58">
        <v>2003</v>
      </c>
      <c r="B4" s="59">
        <v>85231</v>
      </c>
      <c r="C4" s="54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</row>
    <row r="5" spans="1:26" ht="15" customHeight="1" x14ac:dyDescent="0.25">
      <c r="A5" s="58">
        <v>2004</v>
      </c>
      <c r="B5" s="59">
        <v>109159</v>
      </c>
      <c r="C5" s="54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</row>
    <row r="6" spans="1:26" x14ac:dyDescent="0.25">
      <c r="A6" s="58">
        <v>2005</v>
      </c>
      <c r="B6" s="59">
        <v>126895</v>
      </c>
      <c r="C6" s="54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</row>
    <row r="7" spans="1:26" x14ac:dyDescent="0.25">
      <c r="A7" s="58">
        <v>2006</v>
      </c>
      <c r="B7" s="59">
        <v>150748</v>
      </c>
      <c r="C7" s="54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</row>
    <row r="8" spans="1:26" x14ac:dyDescent="0.25">
      <c r="A8" s="58">
        <v>2007</v>
      </c>
      <c r="B8" s="59">
        <v>157643</v>
      </c>
      <c r="C8" s="54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x14ac:dyDescent="0.25">
      <c r="A9" s="58">
        <v>2008</v>
      </c>
      <c r="B9" s="59">
        <v>120223</v>
      </c>
      <c r="C9" s="54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x14ac:dyDescent="0.25">
      <c r="A10" s="58">
        <v>2009</v>
      </c>
      <c r="B10" s="59">
        <v>97422</v>
      </c>
      <c r="C10" s="60">
        <v>0.7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x14ac:dyDescent="0.25">
      <c r="A11" s="58">
        <v>2010</v>
      </c>
      <c r="B11" s="59">
        <v>90543</v>
      </c>
      <c r="C11" s="60">
        <v>0.7</v>
      </c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x14ac:dyDescent="0.25">
      <c r="A12" s="58">
        <v>2011</v>
      </c>
      <c r="B12" s="59">
        <v>101424</v>
      </c>
      <c r="C12" s="60">
        <v>0.71</v>
      </c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x14ac:dyDescent="0.25">
      <c r="A13" s="58">
        <v>2012</v>
      </c>
      <c r="B13" s="59">
        <v>99278</v>
      </c>
      <c r="C13" s="61">
        <v>0.71</v>
      </c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x14ac:dyDescent="0.25">
      <c r="A14" s="58">
        <v>2013</v>
      </c>
      <c r="B14" s="59">
        <v>94162</v>
      </c>
      <c r="C14" s="61">
        <v>0.73</v>
      </c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x14ac:dyDescent="0.25">
      <c r="A15" s="58">
        <v>2014</v>
      </c>
      <c r="B15" s="59">
        <v>89186</v>
      </c>
      <c r="C15" s="61">
        <v>0.73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spans="1:26" x14ac:dyDescent="0.25">
      <c r="A16" s="58">
        <v>2015</v>
      </c>
      <c r="B16" s="59">
        <v>91373</v>
      </c>
      <c r="C16" s="54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spans="1:26" x14ac:dyDescent="0.25">
      <c r="A17" s="58">
        <v>2016</v>
      </c>
      <c r="B17" s="59">
        <v>96629</v>
      </c>
      <c r="C17" s="54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</row>
    <row r="18" spans="1:26" x14ac:dyDescent="0.25">
      <c r="A18" s="58">
        <v>2017</v>
      </c>
      <c r="B18" s="59">
        <v>98909</v>
      </c>
      <c r="C18" s="54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spans="1:26" x14ac:dyDescent="0.25">
      <c r="A19" s="58">
        <v>2018</v>
      </c>
      <c r="B19" s="59">
        <v>94225</v>
      </c>
      <c r="C19" s="54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pans="1:26" x14ac:dyDescent="0.25">
      <c r="A20" s="58">
        <v>2019</v>
      </c>
      <c r="B20" s="59">
        <v>83954</v>
      </c>
      <c r="C20" s="54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6" x14ac:dyDescent="0.25">
      <c r="A21" s="58">
        <v>2020</v>
      </c>
      <c r="B21" s="59">
        <v>48173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1:26" x14ac:dyDescent="0.2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spans="1:26" x14ac:dyDescent="0.25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6" x14ac:dyDescent="0.25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spans="1:26" x14ac:dyDescent="0.25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spans="1:26" x14ac:dyDescent="0.25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pans="1:26" x14ac:dyDescent="0.25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spans="1:26" x14ac:dyDescent="0.25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1:26" x14ac:dyDescent="0.25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x14ac:dyDescent="0.25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6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26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26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6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1:26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1:26" x14ac:dyDescent="0.2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1:26" x14ac:dyDescent="0.25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1:26" x14ac:dyDescent="0.25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1:26" x14ac:dyDescent="0.25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pans="1:26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6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1:26" x14ac:dyDescent="0.2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1:26" x14ac:dyDescent="0.25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1:26" x14ac:dyDescent="0.25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x14ac:dyDescent="0.2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pans="1:26" x14ac:dyDescent="0.2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1:26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spans="1:26" x14ac:dyDescent="0.2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pans="1:26" x14ac:dyDescent="0.25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spans="1:26" x14ac:dyDescent="0.25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</row>
    <row r="54" spans="1:26" x14ac:dyDescent="0.25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1:26" x14ac:dyDescent="0.2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1:26" x14ac:dyDescent="0.2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x14ac:dyDescent="0.25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x14ac:dyDescent="0.25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x14ac:dyDescent="0.25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x14ac:dyDescent="0.25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1:26" x14ac:dyDescent="0.25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6" x14ac:dyDescent="0.25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</sheetData>
  <mergeCells count="1">
    <mergeCell ref="A1:N1"/>
  </mergeCells>
  <pageMargins left="0.70866141732283472" right="0.70866141732283472" top="0.74803149606299213" bottom="0.74803149606299213" header="0.31496062992125984" footer="0.31496062992125984"/>
  <pageSetup paperSize="9" scale="52" pageOrder="overThenDown" orientation="landscape" r:id="rId1"/>
  <headerFooter>
    <oddHeader>&amp;L&amp;A&amp;C&amp;G&amp;R&amp;P af &amp;N</oddHeader>
    <oddFooter>&amp;C&amp;"-,Bold"https://www.sjalfbaerni.is</oddFooter>
  </headerFooter>
  <drawing r:id="rId2"/>
  <legacyDrawingHF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A6AF832888F24282EDBB3D0465965C" ma:contentTypeVersion="10" ma:contentTypeDescription="Create a new document." ma:contentTypeScope="" ma:versionID="0ccbea75aa83cd0f795b95c91a572045">
  <xsd:schema xmlns:xsd="http://www.w3.org/2001/XMLSchema" xmlns:xs="http://www.w3.org/2001/XMLSchema" xmlns:p="http://schemas.microsoft.com/office/2006/metadata/properties" xmlns:ns2="a1e505cb-d496-48fd-add2-266759c5e8d4" targetNamespace="http://schemas.microsoft.com/office/2006/metadata/properties" ma:root="true" ma:fieldsID="ebb1c6c92d94027388b8a4550038772e" ns2:_="">
    <xsd:import namespace="a1e505cb-d496-48fd-add2-266759c5e8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e505cb-d496-48fd-add2-266759c5e8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0A1C61-7647-4A41-BC30-B0426C097600}"/>
</file>

<file path=customXml/itemProps2.xml><?xml version="1.0" encoding="utf-8"?>
<ds:datastoreItem xmlns:ds="http://schemas.openxmlformats.org/officeDocument/2006/customXml" ds:itemID="{F8ECCB53-A842-4325-9AAD-B647182EE9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2482FB-7894-4078-ABB5-8F0F558ECAF3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60700310-1e95-4a2d-902b-55f378dec2fe"/>
    <ds:schemaRef ds:uri="http://schemas.microsoft.com/office/infopath/2007/PartnerControls"/>
    <ds:schemaRef ds:uri="http://www.w3.org/XML/1998/namespace"/>
    <ds:schemaRef ds:uri="cc6de4c7-8526-40f9-9830-bae303b4b474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Frumgögn</vt:lpstr>
      <vt:lpstr>Úrvinnsla</vt:lpstr>
      <vt:lpstr>Birting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Arnar Úlfarsson</dc:creator>
  <cp:lastModifiedBy>Arnar Úlfarsson</cp:lastModifiedBy>
  <cp:lastPrinted>2020-02-10T14:26:14Z</cp:lastPrinted>
  <dcterms:created xsi:type="dcterms:W3CDTF">2020-02-07T14:51:12Z</dcterms:created>
  <dcterms:modified xsi:type="dcterms:W3CDTF">2021-09-09T10:31:50Z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0x010100DDA6AF832888F24282EDBB3D0465965C</vt:lpwstr>
  </property>
</Properties>
</file>